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curko\Documents\1.ZADACI PO GODINI\2). 2024\17.BK Špadići\troskovnici\"/>
    </mc:Choice>
  </mc:AlternateContent>
  <xr:revisionPtr revIDLastSave="0" documentId="13_ncr:1_{D7372319-46F8-4D59-A572-693CE344A0F1}" xr6:coauthVersionLast="47" xr6:coauthVersionMax="47" xr10:uidLastSave="{00000000-0000-0000-0000-000000000000}"/>
  <bookViews>
    <workbookView xWindow="-120" yWindow="-120" windowWidth="29040" windowHeight="15840" activeTab="2" xr2:uid="{AC92C1FD-0E03-489D-A19A-CCF6F31E2422}"/>
  </bookViews>
  <sheets>
    <sheet name="NASLOV" sheetId="5" r:id="rId1"/>
    <sheet name="OPČI UVJETI" sheetId="7" r:id="rId2"/>
    <sheet name="1.DEMONTAZE i MONTAŽE" sheetId="8" r:id="rId3"/>
    <sheet name="2.LIMARSKI RADOVI" sheetId="4" r:id="rId4"/>
    <sheet name="3.BRAVARSKI RADOVI" sheetId="1" r:id="rId5"/>
    <sheet name="4. DRVENI POD" sheetId="6" r:id="rId6"/>
    <sheet name="5.RASVJETA" sheetId="2" r:id="rId7"/>
    <sheet name="6.PRILOG"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4" l="1"/>
  <c r="A24" i="4" s="1"/>
  <c r="G23" i="4"/>
  <c r="B23" i="4"/>
  <c r="A23" i="4" s="1"/>
  <c r="A58" i="4"/>
  <c r="G73"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D9A72AB-7A2A-49DC-9313-FC1D1D70933C}" keepAlive="1" name="Upit – 1 BKŠPADICI-ploca;iskop pdf" description="Veza s upitom '1 BKŠPADICI-ploca;iskop pdf' u radnoj knjizi." type="5" refreshedVersion="0" background="1">
    <dbPr connection="Provider=Microsoft.Mashup.OleDb.1;Data Source=$Workbook$;Location=&quot;1 BKŠPADICI-ploca;iskop pdf&quot;;Extended Properties=&quot;&quot;" command="SELECT * FROM [1 BKŠPADICI-ploca;iskop pdf]"/>
  </connection>
</connections>
</file>

<file path=xl/sharedStrings.xml><?xml version="1.0" encoding="utf-8"?>
<sst xmlns="http://schemas.openxmlformats.org/spreadsheetml/2006/main" count="242" uniqueCount="156">
  <si>
    <t>Opći uvjeti i napomene</t>
  </si>
  <si>
    <t>1.</t>
  </si>
  <si>
    <t>OPIS</t>
  </si>
  <si>
    <t>KOLIČINA RADOVA</t>
  </si>
  <si>
    <t>JEDINIČNA CIJENA</t>
  </si>
  <si>
    <t>UKUPNA CIJENA</t>
  </si>
  <si>
    <t>RASVJETA</t>
  </si>
  <si>
    <t>NAPOMENA:</t>
  </si>
  <si>
    <t>• Sve stavke uključuju dobavu, dovoz i montažu specificirane opreme.</t>
  </si>
  <si>
    <t>• Stavke uključuju dobavu, spajanje i postavljanje rasvjetne armature, komplet sa žaruljama, montažnim priborom i materijalom, a sve prema izboru investitora.</t>
  </si>
  <si>
    <t>R.B.</t>
  </si>
  <si>
    <t>MJERA</t>
  </si>
  <si>
    <t>TROŠKOVNIK</t>
  </si>
  <si>
    <t>2.</t>
  </si>
  <si>
    <t>3.</t>
  </si>
  <si>
    <t>UKUPNO bez PDV-a:</t>
  </si>
  <si>
    <t>PDV 25%</t>
  </si>
  <si>
    <t>SVEUKUPNO S PDV-om:</t>
  </si>
  <si>
    <t>U ____________, __________ 2024</t>
  </si>
  <si>
    <t>____________________________</t>
  </si>
  <si>
    <t>(naziv i potpis ponuditelja)</t>
  </si>
  <si>
    <t>PROŠIRENJE BOČARSKOG DOMA "ŠPADIĆI"</t>
  </si>
  <si>
    <t>LIMARSKI RADOVI</t>
  </si>
  <si>
    <t>BRAVARSKI RADOVI</t>
  </si>
  <si>
    <t>4.</t>
  </si>
  <si>
    <t>5.</t>
  </si>
  <si>
    <t>ZAJEDNIČKI OBRAČUNSKO-TEHNIČKI UVJETI</t>
  </si>
  <si>
    <t>Ovi zajednički obračunsko tehnički uvjeti su sastavni dio svih općih uvjeta za pojedine vrste radova.</t>
  </si>
  <si>
    <t>Troškovnik se poziva u većini na hrvatske norme (HRN) ali se dozvoljava primjena i druge odgovarajuće tj. istovjetne norme (npr. JUS ili DIN).</t>
  </si>
  <si>
    <t>Izvođač mora sam osigurati svoje dovršene radove od oštećenja do primopredaje objekata.</t>
  </si>
  <si>
    <t>Za sve ugrađene materijale, završnu obradu i opremu izvoditelj je obvezan dobiti suglasnost projektanta, a bez te suglasnosti nadzor ih nije dužan priznati.</t>
  </si>
  <si>
    <t>Ukoliko opis koje stavke dovodi izvođača u sumnju o načinu izvedbe, obavezan je pravovremeno, prije predaje ponude, tražiti objašnjenje projektanta.</t>
  </si>
  <si>
    <t>Ako tokom gradnje nastupe neke promjene ili dopune treba prije provedbe istih tražiti suglasnost nadzornog organa i ugovoriti jediničnu cijenu na osnovi elemenata danih u ponudi i to unijeti u građevinski dnevnik uz ovjeru. Sve nastale više radnje koje nisu utvrđene na ovaj način neće se priznati u obračunu.</t>
  </si>
  <si>
    <t>Izvođač radova će izvesti sva čišćenja tokom radova te po završetku pojedinih grubih radova kao i fino čišćenje po završetku svih radova a neposredno prije konačne primopredaje. Čišćenje obuhvaća uklanjanje svog smeća, otpadaka, šute, materijala ili elemenata koji je nadzorni inženjer odbio i zatražio da se ukloni sa gradilišta kao i konačno čišćenje i pranje nakon završetka svih radova te držanje svih materijala uredno uskladištenih. Izvođač je također obavezan ukloniti sve materijale, opremu itd. Gruba čišćenja izvoditi svakog dana po završetku radova.</t>
  </si>
  <si>
    <t>Sva ta čišćenja izvođač će izvesti sredstvima za čišćenje koja su proizvedena i preporučena za primjenu na površinama koje se čiste i izvođač će o svom trošku zamijeniti, popraviti i dovesti u ispravno stanje sve radove i površine koje eventualno ošteti tokom takvog čišćenja.</t>
  </si>
  <si>
    <t>Izvođač će tokom trajanja izvedbe uklanjati sve otpatke, smeće i šutu te će isto otpremiti izvan gradilišta na za tu svrhu odobrenu lokaciju i održavati će cijeli objekt uključivo dvorište i pločnike i ulice oko gradilišta u urednom i radnom stanju. Izvođač je obavezan voditi računa i provesti mjere osiguranja da se tokom uklanjanja otpadaka materijala i opreme ne dovedu u opasnost ljudi i imovina. Prilikom svih čišćenja i uklanjanja otpadaka kada god je to moguće izvođač će koristiti vodu da smanji stvaranje prašine. Nikakvo smeće neće biti spaljivano na gradilištu. Nikakvo smeće ili otpaci neće se bacati u iskope, jame niti koristiti kod nasipavanja.</t>
  </si>
  <si>
    <t>Sav materijal i oprema koji će se upotrijebiti na objektu moraju biti uskladišteni, složeni i zaštićeni te održavani u urednom i dobrom stanju.</t>
  </si>
  <si>
    <t>Sav suvišni materijal, oprema i alat koji nije više u upotrebi kao skele itd. moraju biti uredno složeni tako da ne ometaju napredak preostalih radova te uklonjeni prvom prilikom sa gradilišta.</t>
  </si>
  <si>
    <t>Po završetku radova teren i svi dijelovi objekta bit će ostavljeni u čistom i urednom stanju koje će udovoljiti pregledu i odobrenju nadzornog organa.</t>
  </si>
  <si>
    <t>Sav preostali materijal, oprema i privremeni objekti bit će uklonjeni sa gradilišta, a površine na kojima su bili postavljeni dovedene su u prijašnje stanje, u stanje predviđeno projektom ili u stanje koje će odobriti nadzorni inženjer, a sve bez prava na posebnu naplatu.</t>
  </si>
  <si>
    <t xml:space="preserve"> OPĆI UVJETI</t>
  </si>
  <si>
    <t xml:space="preserve"> ČIŠĆENJA</t>
  </si>
  <si>
    <t>UKLANJANJE OTPADAKA</t>
  </si>
  <si>
    <t xml:space="preserve"> Svako eventualno blato i ostalu nečistoću koju takova vozila raznesu po ulicama izvan gradilišta obavezan je izvođač o svom trošku ukloniti i zaprljane površine očistiti.</t>
  </si>
  <si>
    <t>ČUVANJE MATERIJALA</t>
  </si>
  <si>
    <t>ZAVRŠETAK RADOVA</t>
  </si>
  <si>
    <t>Način izvedbe i ugradbe te obračun u svemu prema postojećim normama za izvođenje završnih radova u građevinarstvu GN 771.</t>
  </si>
  <si>
    <t>Jedinična cijena mora sadržavati:</t>
  </si>
  <si>
    <t>- uzimanje mjera na gradnji za izvedbu i obračun</t>
  </si>
  <si>
    <t>- sav materijal, uključivo pomoćni</t>
  </si>
  <si>
    <t>- sav rad na gradnji i u radioni</t>
  </si>
  <si>
    <t>- transport materijala na gradilište, uskladištenje te doprema na mjesto ugradbe i ev. vraćanje</t>
  </si>
  <si>
    <t>- čišćenje od otpadaka nakon izvršenih radova</t>
  </si>
  <si>
    <t>- zaštita izvedenih radova do primopredaje</t>
  </si>
  <si>
    <t>- ugradba u zid i slično obujmica, slivnika i sl.</t>
  </si>
  <si>
    <t>- dobava i ugradba pakni odnosno ugradba limarije upucavanjem</t>
  </si>
  <si>
    <t>m2</t>
  </si>
  <si>
    <t>UKUPNO LIMARSKI RADOVI:</t>
  </si>
  <si>
    <t>Sve limarske radnje i materijale izvesti  kao na postoječem objektu kojeg produžavamo.</t>
  </si>
  <si>
    <t>-vertikalni i horizontalni prijenos</t>
  </si>
  <si>
    <t xml:space="preserve"> Uključeno sve tipske završetke i obrube, obradu prodora kroz panele, sve potrebne brtve i spojni materijal, te spojevi na zidove ili druge elemente. Uključivo ev. potrebna skela. Obračun po m2.</t>
  </si>
  <si>
    <t>Metalni graditeljski elementi ne smiju imati nikakvih neravnina na površinama koje ostaju vidljive.</t>
  </si>
  <si>
    <t>Brtvljenje mora biti nepropusno za vodu, a propuštanje zraka mora biti minimalno. Brtvljenje željeznih okvira vrata, prozora i stijena prema zidu i stropu treba izvesti Bitrax trakom i trajno elastičnim kitom, prije postavljanja pokrovnih profila ili limova.</t>
  </si>
  <si>
    <t>Uključeno: sve tipske završetke i obrube, obradu prodora kroz panele, sve potrebne brtve i spojni materijal, te spojevi na zidove ili druge elemente. Uključivo ev. potrebna skela. Obračun po m2.</t>
  </si>
  <si>
    <r>
      <rPr>
        <b/>
        <sz val="10"/>
        <rFont val="Arial CE"/>
        <charset val="238"/>
      </rPr>
      <t>Toplinski izolirani zidni panel</t>
    </r>
    <r>
      <rPr>
        <sz val="10"/>
        <rFont val="Arial CE"/>
        <charset val="238"/>
      </rPr>
      <t xml:space="preserve">, debljine 50 mm, od čel. plastificiranog lima, (model izabrati prema uzorku),širine 1000 mm, u boji RAL 9002.
Panel se montira na zid vertikalno , montaža  od bet.poda unutar objekta na prethodno izvedenu čel. konstrukciju - nosače na osnom razmaku od 80 do 100cm prema potrebi (zbog ugradnje prozora).  </t>
    </r>
  </si>
  <si>
    <t>m'</t>
  </si>
  <si>
    <r>
      <rPr>
        <b/>
        <sz val="10"/>
        <rFont val="Arial CE"/>
        <charset val="238"/>
      </rPr>
      <t>Toplinski izolirani zidni panel</t>
    </r>
    <r>
      <rPr>
        <sz val="10"/>
        <rFont val="Arial CE"/>
        <charset val="238"/>
      </rPr>
      <t xml:space="preserve">, debljine 30 mm, od čel. plastificiranog lima, (model izabrati prema uzorku),širine 1000 mm, u boji RAL 9002. 
Panel se montira na </t>
    </r>
    <r>
      <rPr>
        <b/>
        <sz val="10"/>
        <rFont val="Arial CE"/>
        <charset val="238"/>
      </rPr>
      <t>plafon</t>
    </r>
    <r>
      <rPr>
        <sz val="10"/>
        <rFont val="Arial CE"/>
        <charset val="238"/>
      </rPr>
      <t xml:space="preserve">  unutar objekta na donji dio prethodno izvedene čel. konstrukcije.</t>
    </r>
  </si>
  <si>
    <t>kom</t>
  </si>
  <si>
    <r>
      <t>Demontaža</t>
    </r>
    <r>
      <rPr>
        <b/>
        <sz val="11"/>
        <color theme="1"/>
        <rFont val="Calibri"/>
        <family val="2"/>
        <charset val="238"/>
        <scheme val="minor"/>
      </rPr>
      <t xml:space="preserve"> pvc prozora</t>
    </r>
    <r>
      <rPr>
        <sz val="11"/>
        <color theme="1"/>
        <rFont val="Calibri"/>
        <family val="2"/>
        <charset val="238"/>
        <scheme val="minor"/>
      </rPr>
      <t xml:space="preserve"> 80*120cm,bijele boje sa svim rubnim limovima,skladištenje te ponovna montaža(prema uzorku).U stavku uključeni rubni limovi izvana i iznutra,okapnice,svi spojni i ostali materijal,alat i rad do izvršenja stavke.Obračun po komadu.</t>
    </r>
  </si>
  <si>
    <t>-demontaža i montaža istog pvc prozora</t>
  </si>
  <si>
    <t>DEMONTAŽE i MONTAŽE</t>
  </si>
  <si>
    <t>DRVENI POD</t>
  </si>
  <si>
    <t>UKUPNO DEMONTAŽE i MONTAŽE</t>
  </si>
  <si>
    <t>R.</t>
  </si>
  <si>
    <t>B.</t>
  </si>
  <si>
    <t>Sve radove izvesti prema opisima pojedinih stavki troškovnika i opisa pojedinih</t>
  </si>
  <si>
    <t>grupa radova. Ako neke stavke imaju nejasan i nedovoljan opis, onda svaki započeti</t>
  </si>
  <si>
    <t>opis pojedine stavke znači cjelokupnu izradu te stavke, to jest nabavu, dopremu</t>
  </si>
  <si>
    <t>materijala, sve prenose i prijevoze, izradu, skidanje oplate, zaštitu, njegovanje</t>
  </si>
  <si>
    <t>pojedinih elemenata po izradi i nakon ugradbe, kao i ostalo.</t>
  </si>
  <si>
    <t>Cijene upisane u ovaj troškovnik sadrže svu odštetu za pojedine radove i dobave u odnosnim stavkama troškovnika i to u potpuno završenom radu tj. sav rad, materijal, naknadu za alat, sve pripreme, sporedne i završne radove, te horizontalne i vertikalne prijevoze i prijenose, postave i skidanje potrebnih skela, sve sigurnosne mjere po odredbama HTZ i slično. U cijene su također uključena sva druga davanja kao i pripomoći kod izvedbe obrtničkih radova - zaštita obrtničkih radova i proizvoda: stolarije, sanitarije, obloga, zatim sva potrebna ispitivanja materijala radi postizavanja tražene kvalitete i čvrstoće po propisima. Sav upotrijebljeni materijal kao i finalni proizvod, mora odgovarati postojećim tehničkim propisima.</t>
  </si>
  <si>
    <t>m3</t>
  </si>
  <si>
    <t>kg</t>
  </si>
  <si>
    <t>Antikorozivna zaštia sadrži:</t>
  </si>
  <si>
    <t>-čiščenja ručno ili strojno</t>
  </si>
  <si>
    <t>-nanošenje antikorozijskog sredstva</t>
  </si>
  <si>
    <t>-nanošenje 2 sloja zavrsnog laka</t>
  </si>
  <si>
    <r>
      <rPr>
        <sz val="10"/>
        <rFont val="Arial"/>
        <family val="2"/>
        <charset val="238"/>
      </rPr>
      <t>Izrada, dobava i montaža</t>
    </r>
    <r>
      <rPr>
        <b/>
        <sz val="10"/>
        <rFont val="Arial"/>
        <family val="2"/>
        <charset val="238"/>
      </rPr>
      <t xml:space="preserve"> metalne konstrukcije nadstrešnice čelikom klase S 235.</t>
    </r>
  </si>
  <si>
    <t>3,5</t>
  </si>
  <si>
    <t>UKUPNO BRAVARSKI RADOVI</t>
  </si>
  <si>
    <t>Prije postave poda ljepimo na betonsku podlogu katran ljepenku 4mm i dižemo na zid 20cm.Drvene grede drvocidom premazat dvije ruke.</t>
  </si>
  <si>
    <t>U stavku uračunati svi spojni i brtveni materijal,alat i rad do dovršenja stavke.</t>
  </si>
  <si>
    <t>UKUPNO DRVENI POD</t>
  </si>
  <si>
    <t xml:space="preserve">Ljepenka Bituval V4+premaz Resitol </t>
  </si>
  <si>
    <t>-drvene grede sa 2 ruke premaza drvocidom</t>
  </si>
  <si>
    <t>-OSB ploce pero/utor 22mm</t>
  </si>
  <si>
    <t>-linoleum(po uzorku)</t>
  </si>
  <si>
    <t>-termoizolacija 10cm</t>
  </si>
  <si>
    <t>Drveni pod izrađujemo kao "roštilj"konstrukciju od jelovih greda 12*10cm na osni razmak 84cm kao donji sloj.Drugi sloj iznad slažemo poprijeko na donji sloj,osnog razmaka 60cm.Na to učvršujemo OSB ploče 22mm te linoleum kao završni sloj(po uzorku).Gotovi pod mora biti u ravnini sa postoječim podom!!</t>
  </si>
  <si>
    <t>NAPOMENA</t>
  </si>
  <si>
    <t>Gotovi pod (vidi NAPOMENA):</t>
  </si>
  <si>
    <t>Kutne letvice kao sokla 8cm(po uzorku)</t>
  </si>
  <si>
    <t>Međuprostore između greda punimo stiroporom ili vunom,a na sve dodirne površine između drvenih dijelova greda kao  i kod OSB ploča stavljamo filc koji ublažuje škripu drvenih dijelova.</t>
  </si>
  <si>
    <t xml:space="preserve">Prije otpreme na gradilište sve čelične dijelove treba očistiti od nečistoća, masnoće, valjaoničke zgure i sl. </t>
  </si>
  <si>
    <t>Dobava i montaža prekidača običnih za novu rasvjetu(kod ulaza).Obračun po kom.</t>
  </si>
  <si>
    <t>UKUPNO RASVJETA</t>
  </si>
  <si>
    <r>
      <t xml:space="preserve">Demontaža vanjske i unutarnje jedinice </t>
    </r>
    <r>
      <rPr>
        <b/>
        <sz val="11"/>
        <color theme="1"/>
        <rFont val="Calibri"/>
        <family val="2"/>
        <charset val="238"/>
        <scheme val="minor"/>
      </rPr>
      <t>klima uređaja</t>
    </r>
    <r>
      <rPr>
        <sz val="11"/>
        <color theme="1"/>
        <rFont val="Calibri"/>
        <family val="2"/>
        <charset val="238"/>
        <scheme val="minor"/>
      </rPr>
      <t xml:space="preserve"> sa svim potrebnim predradnjama te ponovnu montažu klime na poziciju po odabiru investitora(cca 8m' dalje)do pune funkcionalnosti.U stavku uključen svi materijal,alat i rad do dovršenja stavke.Obračun po komadu.</t>
    </r>
  </si>
  <si>
    <t>8.</t>
  </si>
  <si>
    <t>PRILOG</t>
  </si>
  <si>
    <t>-paneli 30mm</t>
  </si>
  <si>
    <t>-limeni kutnik L na spoju plafona i zida 50*50mm</t>
  </si>
  <si>
    <t>Opći uvjeti i napomene(Izvedba kao replika postoječe konstrukcije)</t>
  </si>
  <si>
    <t>8</t>
  </si>
  <si>
    <r>
      <t>SVI ELEMENTI - REPLIKA POSTOJEĆIH; STAVKE SE IZVODE U SVEMU KAO NA POSTOJEĆEM OBJEKTU.</t>
    </r>
    <r>
      <rPr>
        <b/>
        <sz val="11"/>
        <color theme="1"/>
        <rFont val="Calibri"/>
        <family val="2"/>
        <charset val="238"/>
        <scheme val="minor"/>
      </rPr>
      <t>Uzeti šablonu postoječih elemenata prije izrade!</t>
    </r>
  </si>
  <si>
    <t>Metal zaštiti prije bojanja vručim cinčanjem,</t>
  </si>
  <si>
    <r>
      <t>-RAL</t>
    </r>
    <r>
      <rPr>
        <b/>
        <sz val="11"/>
        <color theme="1"/>
        <rFont val="Calibri"/>
        <family val="2"/>
        <charset val="238"/>
        <scheme val="minor"/>
      </rPr>
      <t xml:space="preserve"> NCS S 5010_B10G</t>
    </r>
  </si>
  <si>
    <t>Kod spajanja različitih materijala mora se osigurati da ne dođe do korozije. Vezovi i učvršćenja moraju biti takvi da se uslijed temperaturnih promjena ne dođe do teškoća u funkciji pojedinih elemenata.Spojeve izvodimo vijčano ili međusobnim zavarivanjem.</t>
  </si>
  <si>
    <t>Ddrvocid nanosimo u 2 puta,obavezno premazati rezane dijelove prije spajanja.</t>
  </si>
  <si>
    <t>REŠETKASTI NOSAČ SA PARALELNIM SPOJEVIMA-    L=573cm;h=25cm</t>
  </si>
  <si>
    <t>-nabava,doprema i montaža bijelog prozora jednokrilnog ALU R40,O/Z 80*120cm(po uzorku)sa snim materijalom,alatom i radom.</t>
  </si>
  <si>
    <r>
      <t xml:space="preserve">Demontaža </t>
    </r>
    <r>
      <rPr>
        <b/>
        <sz val="11"/>
        <color theme="1"/>
        <rFont val="Calibri"/>
        <family val="2"/>
        <charset val="238"/>
        <scheme val="minor"/>
      </rPr>
      <t>limenog opšava bočnog</t>
    </r>
    <r>
      <rPr>
        <sz val="11"/>
        <color theme="1"/>
        <rFont val="Calibri"/>
        <family val="2"/>
        <charset val="238"/>
        <scheme val="minor"/>
      </rPr>
      <t>,strana gdje produžujemo objekat.Skladištenje te ponovna montaža.Uključen svi materijal,alat i rad.Obračun po komadu.</t>
    </r>
  </si>
  <si>
    <r>
      <t xml:space="preserve">Demontaža bočne zaštite od </t>
    </r>
    <r>
      <rPr>
        <b/>
        <sz val="11"/>
        <color theme="1"/>
        <rFont val="Calibri"/>
        <family val="2"/>
        <charset val="238"/>
        <scheme val="minor"/>
      </rPr>
      <t>lima ispod krova</t>
    </r>
    <r>
      <rPr>
        <sz val="11"/>
        <color theme="1"/>
        <rFont val="Calibri"/>
        <family val="2"/>
        <charset val="238"/>
        <scheme val="minor"/>
      </rPr>
      <t>,strana gdje produžujemo objekat.Skladištenje te ponovna montaža.Uključen svi materijal,alat i rad.Obračun po komadu.</t>
    </r>
  </si>
  <si>
    <t xml:space="preserve"> Uključeno sve tipske završetke i obrube, obradu prodora kroz panele, sve potrebne brtve i spojni materijal, te spojevi na susjedne  elemente na fasadi ili krovu. Uključivo ev. potrebna skela. Obračun po m2.</t>
  </si>
  <si>
    <t>12.10</t>
  </si>
  <si>
    <t>Oblaže se komplet bočna strana sa panelima 5cm</t>
  </si>
  <si>
    <t xml:space="preserve">Metalna konstrukcija zidova </t>
  </si>
  <si>
    <t>Trougaoni rešetkasti nosač spajamo na zidnu konstrukciju u smjeru krovnih panela,odn po dužoj strani.Ima ih 4 kom,RHS 120*80*4mm,osni razmak 167cm.Poprečno spajamo kao rešetkasti nosač RHS 80*60*4mm i to 6kom,osni razmak 120cm.(8.5 PRILOG)</t>
  </si>
  <si>
    <t>PRIJE narudžbe materijala ili izrade konstruktivnog elementa mjere provjeriti u naravi,na objektu!!</t>
  </si>
  <si>
    <r>
      <rPr>
        <b/>
        <sz val="10"/>
        <rFont val="Arial CE"/>
        <charset val="238"/>
      </rPr>
      <t>Krovni termoizolacijski panel</t>
    </r>
    <r>
      <rPr>
        <sz val="10"/>
        <rFont val="Arial CE"/>
        <charset val="238"/>
      </rPr>
      <t xml:space="preserve"> sa trapezoidnim uzorkom, debljine 50mm, od čeličnog lima(model izabrati prema uzorku). Vanjska strana u boji RAL 9002. 
Montaža na visini 3-4 m od poda pričvršćen sa odgovarajućim vijcima.</t>
    </r>
  </si>
  <si>
    <t xml:space="preserve">           IZRADA METALNOG KONTEJNERA</t>
  </si>
  <si>
    <t>Panel sa vanjske strane u dnu obavezno silikonirati dodirnu fugu sa metalnom konstrukcijom.</t>
  </si>
  <si>
    <r>
      <t>Dobava materijala, izrada i postava</t>
    </r>
    <r>
      <rPr>
        <b/>
        <sz val="10"/>
        <color rgb="FF000000"/>
        <rFont val="Arial"/>
        <family val="2"/>
        <charset val="238"/>
      </rPr>
      <t xml:space="preserve"> opšava </t>
    </r>
    <r>
      <rPr>
        <sz val="10"/>
        <color indexed="8"/>
        <rFont val="Arial"/>
        <family val="2"/>
        <charset val="238"/>
      </rPr>
      <t>na prednju stranu,kao zaštita termoizolaciji krovnog panela,razvojne širine 40cm.Čelični lim min 0,5mm,. Uključiti sav potreban rad, materijal, pomoćna sredstva( skele,sponke,silikon..).Urezivanje lima  s gornje strane radi rebara panela.Boja lima RAL9002.Obračun po m'.</t>
    </r>
  </si>
  <si>
    <r>
      <t xml:space="preserve">Dobava materijala, izrada i postava </t>
    </r>
    <r>
      <rPr>
        <b/>
        <sz val="11"/>
        <color theme="1"/>
        <rFont val="Calibri"/>
        <family val="2"/>
        <charset val="238"/>
        <scheme val="minor"/>
      </rPr>
      <t>vertikalnog oluka</t>
    </r>
    <r>
      <rPr>
        <sz val="11"/>
        <color theme="1"/>
        <rFont val="Calibri"/>
        <family val="2"/>
        <charset val="238"/>
        <scheme val="minor"/>
      </rPr>
      <t xml:space="preserve"> nadstrešnice. Materijal za izradu oluka je čelični lim debljine min 0,5 mm, presjeka 80mm. U jediničnu cijenu stavke uračunat je sav osnovni i pomoćni rad, te materijal i spojna sredstva, kao i obujmice i koljena i drugi materijal. Lim boje RAL 9002. Obračun se vrši po dužnom metru izvedene količine.</t>
    </r>
  </si>
  <si>
    <r>
      <t xml:space="preserve">Dobava materijala, izrada i postava </t>
    </r>
    <r>
      <rPr>
        <b/>
        <sz val="11"/>
        <color theme="1"/>
        <rFont val="Calibri"/>
        <family val="2"/>
        <charset val="238"/>
        <scheme val="minor"/>
      </rPr>
      <t xml:space="preserve">horiznontalnog </t>
    </r>
    <r>
      <rPr>
        <sz val="11"/>
        <color theme="1"/>
        <rFont val="Calibri"/>
        <family val="2"/>
        <charset val="238"/>
        <scheme val="minor"/>
      </rPr>
      <t>profiliranog visećeg oluka nadstrešnice. Materijal  je čelični lim min 0,5mm, a razvijena širina je do 60 cm. U jediničnu cijenu stavke uračunat je sav osnovni i pomoćni rad, te materijal i spojna sredstva, kao i kuke za pričvršćenje oluka.  Lim boje RAL 9002.Obračun se vrši po dužnom metru izvedene količine.</t>
    </r>
  </si>
  <si>
    <r>
      <t xml:space="preserve">Uračunati i zatvaranje </t>
    </r>
    <r>
      <rPr>
        <b/>
        <sz val="10"/>
        <rFont val="Arial CE"/>
        <charset val="238"/>
      </rPr>
      <t>panelom 5cm</t>
    </r>
    <r>
      <rPr>
        <sz val="10"/>
        <rFont val="Arial CE"/>
        <charset val="238"/>
      </rPr>
      <t xml:space="preserve"> prostor iznad novog otvora,2 špalete od 15cm š.,te nadvoj pogled odozdo u lim.RAL 9002.</t>
    </r>
  </si>
  <si>
    <t>-panel 5cm  dim 599š*75na50cm</t>
  </si>
  <si>
    <t>-lim U oblika donji dio 15cm,bočne strane 5cm</t>
  </si>
  <si>
    <t>Krovna konstrukcija se može izvesti kao rešetkasta konstrukcija ili da bocni profili naliježu na krovne nosače.Zbog razlika u visinama na postoječem objektu izvođač če izabrati pogodniju varijantu.</t>
  </si>
  <si>
    <r>
      <t xml:space="preserve">Nabava,izrada i montaža metalne konstrukcije kontejnera čelikom klase S235,po uzorku na postoječi.Svi elementi konstrukcije zidova izvode se izvode od šupljih pravokutnih profila RHS 100×50×4 mm,180*50*4mm ili neka kombinacija za </t>
    </r>
    <r>
      <rPr>
        <b/>
        <sz val="11"/>
        <color theme="1"/>
        <rFont val="Calibri"/>
        <family val="2"/>
        <charset val="238"/>
        <scheme val="minor"/>
      </rPr>
      <t>repliku</t>
    </r>
    <r>
      <rPr>
        <sz val="11"/>
        <color theme="1"/>
        <rFont val="Calibri"/>
        <family val="2"/>
        <charset val="238"/>
        <scheme val="minor"/>
      </rPr>
      <t xml:space="preserve"> konstrukcije od postoječeg objekta. Stavka obuhvaća sav spojni i pričvrsni materijal te sve radove potrebne za izradu i montažu do potpune završenosti.Uračunat vruče cinčanje,i premaze koji pružaju dugotrajnu zaštitu čeličnih konstrukcija u zahtjevnim uvjetima.Kategorija korozivnosti C4,i visoka trajnost premaza H(više od 15god)prema normi HRN EN ISO 12944-5:2007.) </t>
    </r>
    <r>
      <rPr>
        <i/>
        <sz val="11"/>
        <color theme="1"/>
        <rFont val="Calibri"/>
        <family val="2"/>
        <charset val="238"/>
        <scheme val="minor"/>
      </rPr>
      <t>.</t>
    </r>
    <r>
      <rPr>
        <sz val="11"/>
        <color theme="1"/>
        <rFont val="Calibri"/>
        <family val="2"/>
        <charset val="238"/>
        <scheme val="minor"/>
      </rPr>
      <t>Obračun po kg.</t>
    </r>
  </si>
  <si>
    <r>
      <t>Nabava,izrada i montaža metalne konstrukcije krova čelikom klase S235.Glavni nosači konstrukcije krova su trougaoni rešetkasti nosači i  izvode se od šupljih pravokutnih profila RHS 120×80×4 mm,te poprečnih nosača sendvič panela 80*60*4mm. Stavka obuhvaća sav spojni i pričvrsni materijal te sve radove potrebne za izradu i montažu do potpune završenosti.Uračunat vruče cinčanje,i premaze koji pružaju dugotrajnu zaštitu čeličnih konstrukcija u zahtjevnim uvjetima.Kategorija korozivnosti C4,i visoka trajnost premaza H(više od 15god)prema normi HRN EN ISO 12944-5:2007; (</t>
    </r>
    <r>
      <rPr>
        <i/>
        <sz val="11"/>
        <color theme="1"/>
        <rFont val="Calibri"/>
        <family val="2"/>
        <charset val="238"/>
        <scheme val="minor"/>
      </rPr>
      <t>8.5 PRILOG).</t>
    </r>
    <r>
      <rPr>
        <sz val="11"/>
        <color theme="1"/>
        <rFont val="Calibri"/>
        <family val="2"/>
        <charset val="238"/>
        <scheme val="minor"/>
      </rPr>
      <t>Obračun po kg.</t>
    </r>
  </si>
  <si>
    <r>
      <t>Nabava, izrada i montaža rešetkastog nosača sa pararelnim pojasevima od željeznog profila dim 50*50*4mm sa kosnicima 50*30*4mm.Služi kao potpora horizontalnoj konstrukciji pri vrhu, strana gdje smo rezali vertikalne nosace i micali panele za prolaz.Dim</t>
    </r>
    <r>
      <rPr>
        <i/>
        <sz val="11"/>
        <color theme="1"/>
        <rFont val="Calibri"/>
        <family val="2"/>
        <charset val="238"/>
        <scheme val="minor"/>
      </rPr>
      <t xml:space="preserve"> 573</t>
    </r>
    <r>
      <rPr>
        <sz val="11"/>
        <color theme="1"/>
        <rFont val="Calibri"/>
        <family val="2"/>
        <charset val="238"/>
        <scheme val="minor"/>
      </rPr>
      <t>š*</t>
    </r>
    <r>
      <rPr>
        <i/>
        <sz val="11"/>
        <color theme="1"/>
        <rFont val="Calibri"/>
        <family val="2"/>
        <charset val="238"/>
        <scheme val="minor"/>
      </rPr>
      <t>25</t>
    </r>
    <r>
      <rPr>
        <sz val="11"/>
        <color theme="1"/>
        <rFont val="Calibri"/>
        <family val="2"/>
        <charset val="238"/>
        <scheme val="minor"/>
      </rPr>
      <t>v cm.Antikorozivna zaštita kao i ostale elemente.Obračun po kg</t>
    </r>
  </si>
  <si>
    <t>5.1</t>
  </si>
  <si>
    <t>5.2</t>
  </si>
  <si>
    <r>
      <t xml:space="preserve">Dobava i montaža na strop kao </t>
    </r>
    <r>
      <rPr>
        <i/>
        <sz val="11"/>
        <color theme="1"/>
        <rFont val="Calibri"/>
        <family val="2"/>
        <charset val="238"/>
        <scheme val="minor"/>
      </rPr>
      <t>Stropna svjetiljka Cinnabar od 20 W Philips</t>
    </r>
    <r>
      <rPr>
        <sz val="11"/>
        <color theme="1"/>
        <rFont val="Calibri"/>
        <family val="2"/>
        <charset val="238"/>
        <scheme val="minor"/>
      </rPr>
      <t>,2700 K,bijela.Uključeno spajanje na ormarič /razvodnu kutiju.Razmještaj po uzorku postoječeg.Uključen svi materijal,alat i rad do dovršenja stavke.Obračun po kom.</t>
    </r>
  </si>
  <si>
    <t>TROUGAONI REŠETKASTI NOSAČ-     l=609cm za krov RHS 120*80*4mm donja i gornja nosiva</t>
  </si>
  <si>
    <t>Shema prednje fasade metalne konstrukcije sa razmacima.Ostale 2 strane izračunati simetrično</t>
  </si>
  <si>
    <t>DEMONTAŽE/MONTAŽE</t>
  </si>
  <si>
    <t>-bojanje ploče izvana do metalne konstrukcije 12cm bojom za beton(po uzorku)</t>
  </si>
  <si>
    <t>osni razmak između vertikala.Ukupna dužina 506cm.</t>
  </si>
  <si>
    <r>
      <t xml:space="preserve">Dobava,izrada i montaža  Lkutnika </t>
    </r>
    <r>
      <rPr>
        <sz val="10"/>
        <rFont val="Arial CE"/>
        <charset val="238"/>
      </rPr>
      <t>na temeljnu ploču i metalnu konstrukciju</t>
    </r>
    <r>
      <rPr>
        <b/>
        <sz val="10"/>
        <rFont val="Arial CE"/>
        <charset val="238"/>
      </rPr>
      <t xml:space="preserve"> </t>
    </r>
    <r>
      <rPr>
        <sz val="10"/>
        <rFont val="Arial CE"/>
        <charset val="238"/>
      </rPr>
      <t>kao  vanjska zaštita od prodora vode ispod konstrukcije zidova i na prozore.Uključen svi materijal,alat i rad do dovršenja stavke.</t>
    </r>
    <r>
      <rPr>
        <b/>
        <sz val="10"/>
        <rFont val="Arial CE"/>
        <charset val="238"/>
      </rPr>
      <t>RAL 9002.</t>
    </r>
  </si>
  <si>
    <t xml:space="preserve">-Lkutnik 50*50mm  bet.plocu i met.konstrukciju </t>
  </si>
  <si>
    <t>-Lkutnik 20*20 za prozore</t>
  </si>
  <si>
    <t>16.3</t>
  </si>
  <si>
    <r>
      <t>Demontaža</t>
    </r>
    <r>
      <rPr>
        <b/>
        <sz val="11"/>
        <color theme="1"/>
        <rFont val="Calibri"/>
        <family val="2"/>
        <charset val="238"/>
        <scheme val="minor"/>
      </rPr>
      <t xml:space="preserve"> zidnih panela</t>
    </r>
    <r>
      <rPr>
        <sz val="11"/>
        <color theme="1"/>
        <rFont val="Calibri"/>
        <family val="2"/>
        <charset val="238"/>
        <scheme val="minor"/>
      </rPr>
      <t xml:space="preserve"> sa bočne  unutrašnje strane gdje proširujemo objekt.Panele uklanjamo horizontalno 230cm visine od  nutrašnjeg poda a oba bočna kraja vertikalno režemo ravno sa vanjskim RHS vertikalnim nosacem,ostaju špalete od 8cm iznutra.Dim otvora 574*230cm.Obračun po kompletu.</t>
    </r>
  </si>
  <si>
    <t>kpl</t>
  </si>
  <si>
    <r>
      <t>Demontaža</t>
    </r>
    <r>
      <rPr>
        <b/>
        <sz val="11"/>
        <color theme="1"/>
        <rFont val="Calibri"/>
        <family val="2"/>
        <charset val="238"/>
        <scheme val="minor"/>
      </rPr>
      <t xml:space="preserve"> 5 kom vertikalnih RHS nosača</t>
    </r>
    <r>
      <rPr>
        <sz val="11"/>
        <color theme="1"/>
        <rFont val="Calibri"/>
        <family val="2"/>
        <charset val="238"/>
        <scheme val="minor"/>
      </rPr>
      <t xml:space="preserve"> do horizontalnih nosača na zidu gdje smo uklonili zidne panele. uključeno zatvaranje i farbanje antikorozivnom bojom nastalih otvora u čeličnoj konstrukciji.Obračun po kompletu.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</si>
</sst>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kn&quot;"/>
    <numFmt numFmtId="165" formatCode="#,##0.00\ &quot;kn&quot;"/>
    <numFmt numFmtId="166" formatCode="_-* #,##0.00\ [$€-1]_-;\-* #,##0.00\ [$€-1]_-;_-* &quot;-&quot;??\ [$€-1]_-;_-@_-"/>
  </numFmts>
  <fonts count="33" x14ac:knownFonts="1">
    <font>
      <sz val="11"/>
      <color theme="1"/>
      <name val="Calibri"/>
      <family val="2"/>
      <charset val="238"/>
      <scheme val="minor"/>
    </font>
    <font>
      <sz val="10"/>
      <name val="Arial"/>
      <family val="2"/>
      <charset val="238"/>
    </font>
    <font>
      <sz val="10"/>
      <name val="Arial CE"/>
      <charset val="238"/>
    </font>
    <font>
      <b/>
      <sz val="10"/>
      <name val="Arial CE"/>
      <charset val="238"/>
    </font>
    <font>
      <b/>
      <sz val="12"/>
      <color theme="0"/>
      <name val="Calibri"/>
      <family val="2"/>
      <charset val="238"/>
      <scheme val="minor"/>
    </font>
    <font>
      <b/>
      <sz val="11"/>
      <color indexed="9"/>
      <name val="Arial"/>
      <family val="2"/>
      <charset val="238"/>
    </font>
    <font>
      <b/>
      <sz val="10"/>
      <name val="Arial"/>
      <family val="2"/>
      <charset val="238"/>
    </font>
    <font>
      <sz val="10"/>
      <color indexed="8"/>
      <name val="Arial"/>
      <family val="2"/>
      <charset val="238"/>
    </font>
    <font>
      <b/>
      <sz val="11"/>
      <color theme="1"/>
      <name val="Calibri"/>
      <family val="2"/>
      <charset val="238"/>
      <scheme val="minor"/>
    </font>
    <font>
      <sz val="10"/>
      <name val="Arial"/>
      <family val="2"/>
    </font>
    <font>
      <b/>
      <sz val="9"/>
      <name val="Arial"/>
      <family val="2"/>
      <charset val="238"/>
    </font>
    <font>
      <b/>
      <sz val="14"/>
      <name val="Arial"/>
      <family val="2"/>
      <charset val="238"/>
    </font>
    <font>
      <sz val="14"/>
      <name val="Arial"/>
      <family val="2"/>
      <charset val="238"/>
    </font>
    <font>
      <sz val="9"/>
      <name val="Arial CE"/>
      <charset val="238"/>
    </font>
    <font>
      <sz val="6.8"/>
      <color indexed="8"/>
      <name val="Arial Unicode MS"/>
      <family val="2"/>
      <charset val="238"/>
    </font>
    <font>
      <b/>
      <sz val="10"/>
      <color indexed="8"/>
      <name val="Arial"/>
      <family val="2"/>
      <charset val="238"/>
    </font>
    <font>
      <sz val="10"/>
      <color indexed="8"/>
      <name val="Century Gothic"/>
      <family val="2"/>
      <charset val="238"/>
    </font>
    <font>
      <sz val="9"/>
      <color indexed="8"/>
      <name val="Arial"/>
      <family val="2"/>
      <charset val="238"/>
    </font>
    <font>
      <b/>
      <sz val="9"/>
      <color indexed="8"/>
      <name val="Arial"/>
      <family val="2"/>
      <charset val="238"/>
    </font>
    <font>
      <b/>
      <sz val="10"/>
      <color rgb="FF000000"/>
      <name val="Arial"/>
      <family val="2"/>
      <charset val="238"/>
    </font>
    <font>
      <b/>
      <sz val="8"/>
      <name val="Arial"/>
      <family val="2"/>
      <charset val="238"/>
    </font>
    <font>
      <b/>
      <sz val="9"/>
      <color theme="1"/>
      <name val="Calibri"/>
      <family val="2"/>
      <charset val="238"/>
      <scheme val="minor"/>
    </font>
    <font>
      <sz val="10"/>
      <color theme="1"/>
      <name val="ISOCPEUR"/>
      <family val="2"/>
      <charset val="238"/>
    </font>
    <font>
      <sz val="10"/>
      <color theme="1"/>
      <name val="Arial"/>
      <family val="2"/>
      <charset val="238"/>
    </font>
    <font>
      <i/>
      <sz val="11"/>
      <color theme="1"/>
      <name val="Calibri"/>
      <family val="2"/>
      <charset val="238"/>
      <scheme val="minor"/>
    </font>
    <font>
      <b/>
      <sz val="11"/>
      <color theme="0"/>
      <name val="Calibri"/>
      <family val="2"/>
      <charset val="238"/>
      <scheme val="minor"/>
    </font>
    <font>
      <sz val="11"/>
      <color theme="0"/>
      <name val="Calibri"/>
      <family val="2"/>
      <charset val="238"/>
      <scheme val="minor"/>
    </font>
    <font>
      <b/>
      <sz val="10"/>
      <color theme="0"/>
      <name val="Arial"/>
      <family val="2"/>
      <charset val="238"/>
    </font>
    <font>
      <b/>
      <sz val="10"/>
      <color theme="0"/>
      <name val="Arial CE"/>
      <charset val="238"/>
    </font>
    <font>
      <sz val="10"/>
      <color theme="0"/>
      <name val="Arial CE"/>
      <charset val="238"/>
    </font>
    <font>
      <b/>
      <sz val="11"/>
      <color indexed="8"/>
      <name val="Arial"/>
      <family val="2"/>
      <charset val="238"/>
    </font>
    <font>
      <b/>
      <sz val="8"/>
      <color theme="0"/>
      <name val="Arial"/>
      <family val="2"/>
      <charset val="238"/>
    </font>
    <font>
      <b/>
      <sz val="9"/>
      <color theme="0"/>
      <name val="Calibri"/>
      <family val="2"/>
      <charset val="238"/>
      <scheme val="minor"/>
    </font>
  </fonts>
  <fills count="8">
    <fill>
      <patternFill patternType="none"/>
    </fill>
    <fill>
      <patternFill patternType="gray125"/>
    </fill>
    <fill>
      <patternFill patternType="solid">
        <fgColor indexed="8"/>
        <bgColor indexed="58"/>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2"/>
        <bgColor indexed="64"/>
      </patternFill>
    </fill>
  </fills>
  <borders count="2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rgb="FF7030A0"/>
      </top>
      <bottom/>
      <diagonal/>
    </border>
    <border>
      <left/>
      <right style="thin">
        <color rgb="FF7030A0"/>
      </right>
      <top/>
      <bottom/>
      <diagonal/>
    </border>
    <border>
      <left style="thin">
        <color indexed="64"/>
      </left>
      <right style="thin">
        <color rgb="FF7030A0"/>
      </right>
      <top style="thin">
        <color indexed="64"/>
      </top>
      <bottom style="thin">
        <color indexed="64"/>
      </bottom>
      <diagonal/>
    </border>
    <border>
      <left/>
      <right style="thin">
        <color rgb="FF7030A0"/>
      </right>
      <top/>
      <bottom style="thin">
        <color indexed="64"/>
      </bottom>
      <diagonal/>
    </border>
    <border>
      <left/>
      <right style="thin">
        <color rgb="FF7030A0"/>
      </right>
      <top style="thin">
        <color rgb="FF7030A0"/>
      </top>
      <bottom/>
      <diagonal/>
    </border>
    <border>
      <left style="thin">
        <color rgb="FF7030A0"/>
      </left>
      <right/>
      <top/>
      <bottom/>
      <diagonal/>
    </border>
    <border>
      <left style="thin">
        <color rgb="FF7030A0"/>
      </left>
      <right/>
      <top/>
      <bottom style="thin">
        <color indexed="64"/>
      </bottom>
      <diagonal/>
    </border>
    <border>
      <left style="thin">
        <color rgb="FF7030A0"/>
      </left>
      <right/>
      <top style="thin">
        <color rgb="FF7030A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bottom/>
      <diagonal/>
    </border>
    <border>
      <left style="thin">
        <color rgb="FF7030A0"/>
      </left>
      <right/>
      <top/>
      <bottom style="medium">
        <color indexed="64"/>
      </bottom>
      <diagonal/>
    </border>
    <border>
      <left/>
      <right style="thin">
        <color rgb="FF7030A0"/>
      </right>
      <top/>
      <bottom style="medium">
        <color indexed="64"/>
      </bottom>
      <diagonal/>
    </border>
    <border>
      <left style="thin">
        <color rgb="FF7030A0"/>
      </left>
      <right/>
      <top style="thin">
        <color indexed="64"/>
      </top>
      <bottom style="medium">
        <color indexed="64"/>
      </bottom>
      <diagonal/>
    </border>
    <border>
      <left/>
      <right/>
      <top style="thin">
        <color indexed="64"/>
      </top>
      <bottom style="medium">
        <color indexed="64"/>
      </bottom>
      <diagonal/>
    </border>
    <border>
      <left/>
      <right style="thin">
        <color rgb="FF7030A0"/>
      </right>
      <top style="thin">
        <color indexed="64"/>
      </top>
      <bottom style="medium">
        <color indexed="64"/>
      </bottom>
      <diagonal/>
    </border>
  </borders>
  <cellStyleXfs count="9">
    <xf numFmtId="0" fontId="0" fillId="0" borderId="0"/>
    <xf numFmtId="0" fontId="1" fillId="0" borderId="0"/>
    <xf numFmtId="0" fontId="1" fillId="0" borderId="0"/>
    <xf numFmtId="0" fontId="1" fillId="0" borderId="0"/>
    <xf numFmtId="0" fontId="1" fillId="0" borderId="0">
      <alignment horizontal="left" vertical="top" wrapText="1"/>
    </xf>
    <xf numFmtId="0" fontId="9" fillId="0" borderId="0"/>
    <xf numFmtId="0" fontId="9" fillId="0" borderId="0"/>
    <xf numFmtId="49" fontId="14" fillId="0" borderId="0" applyBorder="0">
      <alignment horizontal="left" vertical="top" wrapText="1"/>
      <protection locked="0"/>
    </xf>
    <xf numFmtId="0" fontId="16" fillId="0" borderId="0" applyBorder="0">
      <alignment horizontal="justify" vertical="top" wrapText="1"/>
      <protection locked="0"/>
    </xf>
  </cellStyleXfs>
  <cellXfs count="196">
    <xf numFmtId="0" fontId="0" fillId="0" borderId="0" xfId="0"/>
    <xf numFmtId="0" fontId="0" fillId="0" borderId="0" xfId="0" applyAlignment="1">
      <alignment horizontal="left" vertical="top"/>
    </xf>
    <xf numFmtId="0" fontId="1" fillId="0" borderId="0" xfId="1"/>
    <xf numFmtId="0" fontId="2" fillId="0" borderId="0" xfId="1" applyFont="1" applyAlignment="1">
      <alignment horizontal="center" wrapText="1"/>
    </xf>
    <xf numFmtId="0" fontId="0" fillId="0" borderId="0" xfId="0" applyAlignment="1">
      <alignment horizontal="left" vertical="top" wrapText="1"/>
    </xf>
    <xf numFmtId="49" fontId="1" fillId="0" borderId="0" xfId="1" applyNumberFormat="1" applyAlignment="1">
      <alignment horizontal="left" vertical="top" wrapText="1"/>
    </xf>
    <xf numFmtId="0" fontId="2" fillId="0" borderId="0" xfId="1" applyFont="1" applyAlignment="1">
      <alignment wrapText="1"/>
    </xf>
    <xf numFmtId="4" fontId="1" fillId="0" borderId="0" xfId="1" applyNumberFormat="1" applyAlignment="1">
      <alignment horizontal="left" wrapText="1"/>
    </xf>
    <xf numFmtId="0" fontId="5" fillId="2" borderId="0" xfId="3" applyFont="1" applyFill="1" applyAlignment="1">
      <alignment vertical="top"/>
    </xf>
    <xf numFmtId="0" fontId="5" fillId="2" borderId="0" xfId="3" applyFont="1" applyFill="1" applyAlignment="1">
      <alignment horizontal="center"/>
    </xf>
    <xf numFmtId="4" fontId="5" fillId="2" borderId="0" xfId="3" applyNumberFormat="1" applyFont="1" applyFill="1" applyAlignment="1">
      <alignment horizontal="center"/>
    </xf>
    <xf numFmtId="164" fontId="5" fillId="2" borderId="0" xfId="3" applyNumberFormat="1" applyFont="1" applyFill="1" applyAlignment="1">
      <alignment horizontal="right"/>
    </xf>
    <xf numFmtId="164" fontId="5" fillId="2" borderId="0" xfId="3" applyNumberFormat="1" applyFont="1" applyFill="1"/>
    <xf numFmtId="0" fontId="5" fillId="2" borderId="0" xfId="3" applyFont="1" applyFill="1" applyAlignment="1">
      <alignment horizontal="center" vertical="top"/>
    </xf>
    <xf numFmtId="0" fontId="6" fillId="0" borderId="0" xfId="3" applyFont="1" applyAlignment="1">
      <alignment vertical="top"/>
    </xf>
    <xf numFmtId="0" fontId="7" fillId="0" borderId="0" xfId="4" applyFont="1" applyAlignment="1">
      <alignment vertical="top" wrapText="1"/>
    </xf>
    <xf numFmtId="0" fontId="1" fillId="0" borderId="0" xfId="0" applyFont="1" applyAlignment="1">
      <alignment vertical="top" wrapText="1"/>
    </xf>
    <xf numFmtId="0" fontId="1" fillId="0" borderId="0" xfId="1" applyBorder="1" applyAlignment="1">
      <alignment horizontal="left" wrapText="1"/>
    </xf>
    <xf numFmtId="0" fontId="0" fillId="0" borderId="0" xfId="0" applyBorder="1"/>
    <xf numFmtId="0" fontId="6" fillId="0" borderId="0" xfId="6" applyFont="1" applyAlignment="1">
      <alignment vertical="center" wrapText="1"/>
    </xf>
    <xf numFmtId="0" fontId="0" fillId="0" borderId="0" xfId="6" applyFont="1" applyAlignment="1">
      <alignment horizontal="left" vertical="top" wrapText="1"/>
    </xf>
    <xf numFmtId="0" fontId="0" fillId="0" borderId="0" xfId="6" applyFont="1" applyAlignment="1">
      <alignment vertical="top" wrapText="1"/>
    </xf>
    <xf numFmtId="0" fontId="12" fillId="3" borderId="3" xfId="0" applyFont="1" applyFill="1" applyBorder="1"/>
    <xf numFmtId="0" fontId="0" fillId="0" borderId="4" xfId="0" applyBorder="1"/>
    <xf numFmtId="0" fontId="0" fillId="0" borderId="2" xfId="0" applyBorder="1"/>
    <xf numFmtId="0" fontId="12" fillId="3" borderId="6" xfId="0" applyFont="1" applyFill="1" applyBorder="1"/>
    <xf numFmtId="165" fontId="12" fillId="3" borderId="6" xfId="0" applyNumberFormat="1" applyFont="1" applyFill="1" applyBorder="1"/>
    <xf numFmtId="165" fontId="12" fillId="3" borderId="7" xfId="0" applyNumberFormat="1" applyFont="1" applyFill="1" applyBorder="1"/>
    <xf numFmtId="165" fontId="12" fillId="3" borderId="8" xfId="0" applyNumberFormat="1" applyFont="1" applyFill="1" applyBorder="1"/>
    <xf numFmtId="0" fontId="12" fillId="3" borderId="10" xfId="0" applyFont="1" applyFill="1" applyBorder="1"/>
    <xf numFmtId="0" fontId="12" fillId="3" borderId="11" xfId="0" applyFont="1" applyFill="1" applyBorder="1"/>
    <xf numFmtId="0" fontId="13" fillId="0" borderId="0" xfId="0" applyFont="1"/>
    <xf numFmtId="0" fontId="3" fillId="0" borderId="0" xfId="0" applyFont="1"/>
    <xf numFmtId="0" fontId="17" fillId="0" borderId="0" xfId="8" applyFont="1" applyAlignment="1">
      <alignment vertical="top" wrapText="1"/>
      <protection locked="0"/>
    </xf>
    <xf numFmtId="0" fontId="17" fillId="0" borderId="0" xfId="8" applyFont="1">
      <alignment horizontal="justify" vertical="top" wrapText="1"/>
      <protection locked="0"/>
    </xf>
    <xf numFmtId="49" fontId="18" fillId="0" borderId="0" xfId="7" applyFont="1" applyAlignment="1">
      <alignment vertical="top" wrapText="1"/>
      <protection locked="0"/>
    </xf>
    <xf numFmtId="49" fontId="13" fillId="0" borderId="0" xfId="0" applyNumberFormat="1" applyFont="1" applyAlignment="1">
      <alignment horizontal="left" vertical="top"/>
    </xf>
    <xf numFmtId="49" fontId="15" fillId="0" borderId="0" xfId="7" applyFont="1" applyAlignment="1">
      <alignment horizontal="center" vertical="top" wrapText="1"/>
      <protection locked="0"/>
    </xf>
    <xf numFmtId="0" fontId="3" fillId="0" borderId="0" xfId="0" applyFont="1" applyAlignment="1">
      <alignment horizontal="center"/>
    </xf>
    <xf numFmtId="49" fontId="2" fillId="0" borderId="0" xfId="0" applyNumberFormat="1" applyFont="1" applyAlignment="1">
      <alignment horizontal="left" vertical="top"/>
    </xf>
    <xf numFmtId="0" fontId="2" fillId="0" borderId="0" xfId="0" applyFont="1" applyAlignment="1">
      <alignment horizontal="left"/>
    </xf>
    <xf numFmtId="4" fontId="2" fillId="0" borderId="0" xfId="0" applyNumberFormat="1" applyFont="1" applyAlignment="1">
      <alignment horizontal="left"/>
    </xf>
    <xf numFmtId="0" fontId="2" fillId="0" borderId="0" xfId="0" applyFont="1" applyAlignment="1">
      <alignment horizontal="right"/>
    </xf>
    <xf numFmtId="0" fontId="3" fillId="0" borderId="0" xfId="0" applyFont="1" applyAlignment="1">
      <alignment horizontal="left"/>
    </xf>
    <xf numFmtId="0" fontId="2" fillId="0" borderId="0" xfId="0" applyFont="1"/>
    <xf numFmtId="0" fontId="2" fillId="0" borderId="0" xfId="0" applyFont="1" applyAlignment="1">
      <alignment horizontal="center"/>
    </xf>
    <xf numFmtId="0" fontId="3" fillId="0" borderId="0" xfId="0" applyFont="1" applyAlignment="1">
      <alignment horizontal="right"/>
    </xf>
    <xf numFmtId="49" fontId="3" fillId="0" borderId="0" xfId="0" applyNumberFormat="1" applyFont="1" applyAlignment="1">
      <alignment horizontal="left"/>
    </xf>
    <xf numFmtId="0" fontId="7" fillId="0" borderId="0" xfId="8" applyFont="1" applyAlignment="1">
      <alignment vertical="top" wrapText="1"/>
      <protection locked="0"/>
    </xf>
    <xf numFmtId="0" fontId="7" fillId="0" borderId="0" xfId="1" applyFont="1"/>
    <xf numFmtId="0" fontId="7" fillId="0" borderId="0" xfId="8" applyFont="1" applyAlignment="1">
      <alignment vertical="top"/>
      <protection locked="0"/>
    </xf>
    <xf numFmtId="4" fontId="2" fillId="0" borderId="0" xfId="0" applyNumberFormat="1" applyFont="1"/>
    <xf numFmtId="2" fontId="6" fillId="0" borderId="0" xfId="0" applyNumberFormat="1" applyFont="1" applyAlignment="1">
      <alignment horizontal="right" vertical="top"/>
    </xf>
    <xf numFmtId="0" fontId="6" fillId="0" borderId="0" xfId="0" applyFont="1" applyAlignment="1">
      <alignment horizontal="left" vertical="top"/>
    </xf>
    <xf numFmtId="0" fontId="2" fillId="0" borderId="0" xfId="1" applyFont="1" applyAlignment="1">
      <alignment horizontal="justify" vertical="top" wrapText="1"/>
    </xf>
    <xf numFmtId="4" fontId="2" fillId="0" borderId="0" xfId="0" applyNumberFormat="1" applyFont="1" applyAlignment="1" applyProtection="1">
      <alignment horizontal="left"/>
      <protection locked="0"/>
    </xf>
    <xf numFmtId="0" fontId="2" fillId="0" borderId="0" xfId="0" applyFont="1" applyAlignment="1">
      <alignment horizontal="justify" vertical="top" wrapText="1"/>
    </xf>
    <xf numFmtId="49" fontId="2" fillId="0" borderId="3" xfId="0" applyNumberFormat="1" applyFont="1" applyBorder="1" applyAlignment="1">
      <alignment horizontal="right" vertical="top"/>
    </xf>
    <xf numFmtId="0" fontId="1" fillId="0" borderId="0" xfId="0" applyFont="1" applyAlignment="1">
      <alignment horizontal="left" vertical="top"/>
    </xf>
    <xf numFmtId="0" fontId="7" fillId="0" borderId="0" xfId="8" quotePrefix="1" applyFont="1" applyAlignment="1">
      <alignment vertical="top"/>
      <protection locked="0"/>
    </xf>
    <xf numFmtId="0" fontId="0" fillId="0" borderId="0" xfId="0" applyAlignment="1">
      <alignment horizontal="center"/>
    </xf>
    <xf numFmtId="0" fontId="8" fillId="0" borderId="0" xfId="0" applyFont="1" applyAlignment="1">
      <alignment horizontal="right"/>
    </xf>
    <xf numFmtId="0" fontId="8" fillId="0" borderId="0" xfId="0" applyFont="1" applyAlignment="1">
      <alignment horizontal="left" vertical="top"/>
    </xf>
    <xf numFmtId="0" fontId="8" fillId="0" borderId="0" xfId="0" applyFont="1" applyAlignment="1">
      <alignment horizontal="right" vertical="top"/>
    </xf>
    <xf numFmtId="0" fontId="7" fillId="0" borderId="0" xfId="8" applyFont="1" applyAlignment="1">
      <alignment horizontal="left" vertical="top"/>
      <protection locked="0"/>
    </xf>
    <xf numFmtId="4" fontId="2" fillId="0" borderId="0" xfId="0" applyNumberFormat="1" applyFont="1" applyAlignment="1" applyProtection="1">
      <alignment horizontal="center"/>
      <protection locked="0"/>
    </xf>
    <xf numFmtId="0" fontId="7" fillId="0" borderId="0" xfId="8" applyFont="1" applyAlignment="1">
      <alignment horizontal="center" vertical="top"/>
      <protection locked="0"/>
    </xf>
    <xf numFmtId="0" fontId="0" fillId="4" borderId="0" xfId="0" applyFill="1"/>
    <xf numFmtId="0" fontId="3" fillId="4" borderId="0" xfId="2" applyFont="1" applyFill="1"/>
    <xf numFmtId="0" fontId="0" fillId="4" borderId="0" xfId="0" applyFill="1" applyBorder="1"/>
    <xf numFmtId="0" fontId="4" fillId="4" borderId="0" xfId="0" applyFont="1" applyFill="1" applyBorder="1" applyAlignment="1">
      <alignment horizontal="center"/>
    </xf>
    <xf numFmtId="0" fontId="4" fillId="4" borderId="0" xfId="0" applyFont="1" applyFill="1" applyBorder="1"/>
    <xf numFmtId="2" fontId="10" fillId="4" borderId="0" xfId="3" applyNumberFormat="1" applyFont="1" applyFill="1" applyBorder="1" applyAlignment="1">
      <alignment horizontal="center" vertical="center" wrapText="1"/>
    </xf>
    <xf numFmtId="0" fontId="10" fillId="4" borderId="0" xfId="3" applyFont="1" applyFill="1" applyBorder="1" applyAlignment="1">
      <alignment horizontal="center" vertical="center" wrapText="1"/>
    </xf>
    <xf numFmtId="4" fontId="10" fillId="4" borderId="0" xfId="3" applyNumberFormat="1" applyFont="1" applyFill="1" applyBorder="1" applyAlignment="1">
      <alignment horizontal="center" vertical="center" wrapText="1"/>
    </xf>
    <xf numFmtId="164" fontId="10" fillId="4" borderId="0" xfId="3" applyNumberFormat="1" applyFont="1" applyFill="1" applyBorder="1" applyAlignment="1">
      <alignment horizontal="center" vertical="center" wrapText="1"/>
    </xf>
    <xf numFmtId="4" fontId="7" fillId="0" borderId="0" xfId="8" applyNumberFormat="1" applyFont="1" applyAlignment="1">
      <alignment horizontal="left" vertical="top"/>
      <protection locked="0"/>
    </xf>
    <xf numFmtId="0" fontId="1" fillId="0" borderId="0" xfId="0" applyFont="1" applyAlignment="1">
      <alignment horizontal="left"/>
    </xf>
    <xf numFmtId="0" fontId="0" fillId="0" borderId="0" xfId="0" applyAlignment="1">
      <alignment wrapText="1"/>
    </xf>
    <xf numFmtId="0" fontId="0" fillId="0" borderId="0" xfId="0" applyAlignment="1">
      <alignment vertical="top" wrapText="1"/>
    </xf>
    <xf numFmtId="0" fontId="15" fillId="0" borderId="0" xfId="8" applyFont="1" applyAlignment="1">
      <alignment horizontal="right" vertical="top"/>
      <protection locked="0"/>
    </xf>
    <xf numFmtId="0" fontId="6" fillId="0" borderId="0" xfId="1" applyFont="1" applyAlignment="1">
      <alignment horizontal="left" vertical="top"/>
    </xf>
    <xf numFmtId="0" fontId="8" fillId="0" borderId="0" xfId="6" applyFont="1" applyAlignment="1">
      <alignment horizontal="right" vertical="top" wrapText="1"/>
    </xf>
    <xf numFmtId="0" fontId="0" fillId="0" borderId="0" xfId="0" quotePrefix="1"/>
    <xf numFmtId="0" fontId="0" fillId="0" borderId="0" xfId="0" quotePrefix="1" applyAlignment="1">
      <alignment vertical="top" wrapText="1"/>
    </xf>
    <xf numFmtId="0" fontId="0" fillId="0" borderId="13" xfId="0" applyBorder="1"/>
    <xf numFmtId="0" fontId="0" fillId="0" borderId="0" xfId="0" quotePrefix="1" applyAlignment="1">
      <alignment horizontal="left" vertical="center"/>
    </xf>
    <xf numFmtId="0" fontId="0" fillId="0" borderId="0" xfId="0" applyAlignment="1">
      <alignment horizontal="center" vertical="center"/>
    </xf>
    <xf numFmtId="49" fontId="3" fillId="0" borderId="0" xfId="0" applyNumberFormat="1" applyFont="1" applyBorder="1" applyAlignment="1">
      <alignment horizontal="left" vertical="top"/>
    </xf>
    <xf numFmtId="0" fontId="3" fillId="0" borderId="0" xfId="0" applyFont="1" applyBorder="1" applyAlignment="1">
      <alignment horizontal="right" vertical="top" wrapText="1"/>
    </xf>
    <xf numFmtId="0" fontId="3" fillId="0" borderId="0" xfId="0" applyFont="1" applyBorder="1" applyAlignment="1">
      <alignment horizontal="center"/>
    </xf>
    <xf numFmtId="4" fontId="3" fillId="0" borderId="0" xfId="0" applyNumberFormat="1" applyFont="1" applyBorder="1" applyAlignment="1" applyProtection="1">
      <alignment horizontal="left"/>
      <protection locked="0"/>
    </xf>
    <xf numFmtId="4" fontId="3" fillId="0" borderId="0" xfId="0" applyNumberFormat="1" applyFont="1" applyBorder="1" applyAlignment="1" applyProtection="1">
      <alignment horizontal="right"/>
      <protection locked="0"/>
    </xf>
    <xf numFmtId="0" fontId="22" fillId="0" borderId="0" xfId="0" applyFont="1"/>
    <xf numFmtId="0" fontId="23" fillId="0" borderId="0" xfId="0" applyFont="1"/>
    <xf numFmtId="0" fontId="8" fillId="0" borderId="0" xfId="0" applyFont="1" applyBorder="1" applyAlignment="1">
      <alignment horizontal="left" vertical="top"/>
    </xf>
    <xf numFmtId="0" fontId="8" fillId="0" borderId="0" xfId="0" applyFont="1" applyBorder="1" applyAlignment="1">
      <alignment horizontal="right" vertical="top"/>
    </xf>
    <xf numFmtId="0" fontId="0" fillId="0" borderId="0" xfId="0" applyBorder="1" applyAlignment="1">
      <alignment vertical="top" wrapText="1"/>
    </xf>
    <xf numFmtId="0" fontId="0" fillId="0" borderId="0" xfId="0" applyBorder="1" applyAlignment="1">
      <alignment horizontal="center" vertical="center"/>
    </xf>
    <xf numFmtId="0" fontId="0" fillId="0" borderId="0" xfId="0" quotePrefix="1" applyAlignment="1">
      <alignment wrapText="1"/>
    </xf>
    <xf numFmtId="4" fontId="2" fillId="0" borderId="0" xfId="0" applyNumberFormat="1" applyFont="1" applyAlignment="1">
      <alignment horizontal="center"/>
    </xf>
    <xf numFmtId="0" fontId="0" fillId="0" borderId="0" xfId="0" applyFont="1" applyAlignment="1">
      <alignment horizontal="right" vertical="top"/>
    </xf>
    <xf numFmtId="0" fontId="0" fillId="0" borderId="0" xfId="0" applyFont="1" applyAlignment="1">
      <alignment horizontal="left" vertical="top"/>
    </xf>
    <xf numFmtId="0" fontId="6" fillId="0" borderId="0" xfId="6" applyFont="1" applyAlignment="1">
      <alignment vertical="top" wrapText="1"/>
    </xf>
    <xf numFmtId="0" fontId="7" fillId="0" borderId="0" xfId="8" applyFont="1" applyAlignment="1">
      <alignment horizontal="left" vertical="top" wrapText="1"/>
      <protection locked="0"/>
    </xf>
    <xf numFmtId="0" fontId="7" fillId="0" borderId="0" xfId="8" applyFont="1" applyAlignment="1">
      <alignment horizontal="center" vertical="center"/>
      <protection locked="0"/>
    </xf>
    <xf numFmtId="16" fontId="7" fillId="0" borderId="0" xfId="8" quotePrefix="1" applyNumberFormat="1" applyFont="1" applyAlignment="1">
      <alignment horizontal="center" vertical="center"/>
      <protection locked="0"/>
    </xf>
    <xf numFmtId="0" fontId="8" fillId="0" borderId="0" xfId="0" applyFont="1" applyAlignment="1">
      <alignment horizontal="left"/>
    </xf>
    <xf numFmtId="2" fontId="20" fillId="0" borderId="0" xfId="3" applyNumberFormat="1" applyFont="1" applyBorder="1" applyAlignment="1">
      <alignment horizontal="center" vertical="center" wrapText="1"/>
    </xf>
    <xf numFmtId="0" fontId="20" fillId="0" borderId="0" xfId="3" applyFont="1" applyBorder="1" applyAlignment="1">
      <alignment horizontal="center" vertical="center" wrapText="1"/>
    </xf>
    <xf numFmtId="0" fontId="21" fillId="0" borderId="0" xfId="0" applyFont="1" applyBorder="1" applyAlignment="1">
      <alignment horizontal="center" vertical="center"/>
    </xf>
    <xf numFmtId="4" fontId="20" fillId="0" borderId="0" xfId="3" applyNumberFormat="1" applyFont="1" applyBorder="1" applyAlignment="1">
      <alignment horizontal="center" vertical="center" wrapText="1"/>
    </xf>
    <xf numFmtId="164" fontId="20" fillId="0" borderId="0" xfId="3" applyNumberFormat="1" applyFont="1" applyBorder="1" applyAlignment="1">
      <alignment horizontal="center" vertical="center" wrapText="1"/>
    </xf>
    <xf numFmtId="0" fontId="7" fillId="0" borderId="0" xfId="8" applyFont="1" applyAlignment="1">
      <alignment vertical="top" wrapText="1"/>
      <protection locked="0"/>
    </xf>
    <xf numFmtId="0" fontId="7" fillId="0" borderId="0" xfId="8" quotePrefix="1" applyFont="1" applyAlignment="1">
      <alignment vertical="top" wrapText="1"/>
      <protection locked="0"/>
    </xf>
    <xf numFmtId="0" fontId="25" fillId="5" borderId="0" xfId="0" applyFont="1" applyFill="1"/>
    <xf numFmtId="0" fontId="26" fillId="5" borderId="0" xfId="0" applyFont="1" applyFill="1"/>
    <xf numFmtId="0" fontId="25" fillId="5" borderId="0" xfId="0" applyFont="1" applyFill="1" applyAlignment="1">
      <alignment horizontal="right"/>
    </xf>
    <xf numFmtId="0" fontId="26" fillId="5" borderId="16" xfId="0" applyFont="1" applyFill="1" applyBorder="1"/>
    <xf numFmtId="0" fontId="25" fillId="5" borderId="0" xfId="0" applyFont="1" applyFill="1" applyAlignment="1">
      <alignment horizontal="left" vertical="center"/>
    </xf>
    <xf numFmtId="0" fontId="27" fillId="5" borderId="0" xfId="6" applyFont="1" applyFill="1" applyAlignment="1">
      <alignment horizontal="right" vertical="center" wrapText="1"/>
    </xf>
    <xf numFmtId="0" fontId="28" fillId="5" borderId="0" xfId="0" applyFont="1" applyFill="1" applyAlignment="1">
      <alignment horizontal="right"/>
    </xf>
    <xf numFmtId="49" fontId="28" fillId="5" borderId="0" xfId="0" applyNumberFormat="1" applyFont="1" applyFill="1" applyAlignment="1">
      <alignment horizontal="left"/>
    </xf>
    <xf numFmtId="0" fontId="28" fillId="5" borderId="0" xfId="0" applyFont="1" applyFill="1"/>
    <xf numFmtId="0" fontId="29" fillId="5" borderId="0" xfId="0" applyFont="1" applyFill="1" applyAlignment="1">
      <alignment horizontal="center"/>
    </xf>
    <xf numFmtId="0" fontId="29" fillId="5" borderId="0" xfId="0" applyFont="1" applyFill="1" applyAlignment="1">
      <alignment horizontal="left"/>
    </xf>
    <xf numFmtId="4" fontId="29" fillId="5" borderId="0" xfId="0" applyNumberFormat="1" applyFont="1" applyFill="1" applyAlignment="1">
      <alignment horizontal="left"/>
    </xf>
    <xf numFmtId="0" fontId="26" fillId="5" borderId="0" xfId="0" applyFont="1" applyFill="1" applyAlignment="1">
      <alignment horizontal="left" vertical="top"/>
    </xf>
    <xf numFmtId="0" fontId="26" fillId="5" borderId="0" xfId="0" applyFont="1" applyFill="1" applyBorder="1"/>
    <xf numFmtId="0" fontId="4" fillId="5" borderId="0" xfId="0" applyFont="1" applyFill="1" applyAlignment="1">
      <alignment horizontal="center" vertical="center"/>
    </xf>
    <xf numFmtId="0" fontId="2" fillId="0" borderId="0" xfId="1" quotePrefix="1" applyFont="1" applyFill="1" applyAlignment="1">
      <alignment horizontal="justify" vertical="top" wrapText="1"/>
    </xf>
    <xf numFmtId="0" fontId="3" fillId="0" borderId="0" xfId="0" applyFont="1" applyAlignment="1">
      <alignment vertical="top" wrapText="1"/>
    </xf>
    <xf numFmtId="0" fontId="3" fillId="0" borderId="0" xfId="0" applyFont="1" applyAlignment="1">
      <alignment horizontal="right" vertical="top"/>
    </xf>
    <xf numFmtId="49" fontId="3" fillId="0" borderId="0" xfId="0" applyNumberFormat="1" applyFont="1" applyAlignment="1">
      <alignment horizontal="left" vertical="top"/>
    </xf>
    <xf numFmtId="0" fontId="2" fillId="0" borderId="0" xfId="0" applyFont="1" applyAlignment="1">
      <alignment horizontal="center" vertical="center" wrapText="1"/>
    </xf>
    <xf numFmtId="0" fontId="0" fillId="0" borderId="0" xfId="0" applyAlignment="1">
      <alignment horizontal="center" vertical="top"/>
    </xf>
    <xf numFmtId="2" fontId="6" fillId="0" borderId="0" xfId="0" quotePrefix="1" applyNumberFormat="1" applyFont="1" applyAlignment="1">
      <alignment horizontal="right" vertical="top"/>
    </xf>
    <xf numFmtId="0" fontId="6" fillId="0" borderId="0" xfId="0" quotePrefix="1" applyFont="1" applyAlignment="1">
      <alignment horizontal="left" vertical="top"/>
    </xf>
    <xf numFmtId="0" fontId="2" fillId="0" borderId="0" xfId="0" quotePrefix="1" applyFont="1" applyAlignment="1">
      <alignment horizontal="justify" vertical="top" wrapText="1"/>
    </xf>
    <xf numFmtId="49" fontId="2" fillId="0" borderId="0" xfId="0" applyNumberFormat="1" applyFont="1" applyBorder="1" applyAlignment="1">
      <alignment horizontal="right" vertical="top"/>
    </xf>
    <xf numFmtId="0" fontId="7" fillId="0" borderId="17" xfId="8" applyFont="1" applyBorder="1" applyAlignment="1">
      <alignment vertical="top" wrapText="1"/>
      <protection locked="0"/>
    </xf>
    <xf numFmtId="0" fontId="2" fillId="0" borderId="0" xfId="1" quotePrefix="1" applyFont="1" applyAlignment="1">
      <alignment horizontal="justify" vertical="center" wrapText="1"/>
    </xf>
    <xf numFmtId="16" fontId="0" fillId="0" borderId="0" xfId="0" quotePrefix="1" applyNumberFormat="1"/>
    <xf numFmtId="17" fontId="0" fillId="0" borderId="0" xfId="0" quotePrefix="1" applyNumberFormat="1" applyAlignment="1">
      <alignment horizontal="center"/>
    </xf>
    <xf numFmtId="0" fontId="0" fillId="6" borderId="0" xfId="0" applyFill="1" applyAlignment="1">
      <alignment vertical="top" wrapText="1"/>
    </xf>
    <xf numFmtId="0" fontId="30" fillId="6" borderId="0" xfId="8" applyFont="1" applyFill="1" applyAlignment="1">
      <alignment vertical="top" wrapText="1"/>
      <protection locked="0"/>
    </xf>
    <xf numFmtId="0" fontId="0" fillId="6" borderId="0" xfId="0" applyFill="1"/>
    <xf numFmtId="0" fontId="0" fillId="3" borderId="0" xfId="0" applyFill="1"/>
    <xf numFmtId="16" fontId="8" fillId="3" borderId="0" xfId="0" quotePrefix="1" applyNumberFormat="1" applyFont="1" applyFill="1"/>
    <xf numFmtId="0" fontId="8" fillId="3" borderId="0" xfId="0" applyFont="1" applyFill="1"/>
    <xf numFmtId="2" fontId="31" fillId="5" borderId="14" xfId="3" applyNumberFormat="1" applyFont="1" applyFill="1" applyBorder="1" applyAlignment="1">
      <alignment horizontal="center" vertical="center" wrapText="1"/>
    </xf>
    <xf numFmtId="0" fontId="31" fillId="5" borderId="14" xfId="3" applyFont="1" applyFill="1" applyBorder="1" applyAlignment="1">
      <alignment horizontal="center" vertical="center" wrapText="1"/>
    </xf>
    <xf numFmtId="0" fontId="32" fillId="5" borderId="14" xfId="0" applyFont="1" applyFill="1" applyBorder="1" applyAlignment="1">
      <alignment horizontal="center" vertical="center"/>
    </xf>
    <xf numFmtId="4" fontId="31" fillId="5" borderId="15" xfId="3" applyNumberFormat="1" applyFont="1" applyFill="1" applyBorder="1" applyAlignment="1">
      <alignment horizontal="center" vertical="center" wrapText="1"/>
    </xf>
    <xf numFmtId="164" fontId="31" fillId="5" borderId="14" xfId="3" applyNumberFormat="1" applyFont="1" applyFill="1" applyBorder="1" applyAlignment="1">
      <alignment horizontal="center" vertical="center" wrapText="1"/>
    </xf>
    <xf numFmtId="164" fontId="31" fillId="5" borderId="15" xfId="3" applyNumberFormat="1" applyFont="1" applyFill="1" applyBorder="1" applyAlignment="1">
      <alignment horizontal="center" vertical="center" wrapText="1"/>
    </xf>
    <xf numFmtId="2" fontId="31" fillId="5" borderId="1" xfId="3" applyNumberFormat="1" applyFont="1" applyFill="1" applyBorder="1" applyAlignment="1">
      <alignment horizontal="center" vertical="center" wrapText="1"/>
    </xf>
    <xf numFmtId="0" fontId="31" fillId="5" borderId="1" xfId="3" applyFont="1" applyFill="1" applyBorder="1" applyAlignment="1">
      <alignment horizontal="center" vertical="center" wrapText="1"/>
    </xf>
    <xf numFmtId="4" fontId="31" fillId="5" borderId="1" xfId="3" applyNumberFormat="1" applyFont="1" applyFill="1" applyBorder="1" applyAlignment="1">
      <alignment horizontal="center" vertical="center" wrapText="1"/>
    </xf>
    <xf numFmtId="164" fontId="31" fillId="5" borderId="1" xfId="3" applyNumberFormat="1" applyFont="1" applyFill="1" applyBorder="1" applyAlignment="1">
      <alignment horizontal="center" vertical="center" wrapText="1"/>
    </xf>
    <xf numFmtId="0" fontId="12" fillId="3" borderId="0" xfId="0" applyFont="1" applyFill="1" applyBorder="1"/>
    <xf numFmtId="0" fontId="12" fillId="3" borderId="0" xfId="0" applyFont="1" applyFill="1" applyBorder="1" applyAlignment="1">
      <alignment horizontal="right"/>
    </xf>
    <xf numFmtId="166" fontId="12" fillId="3" borderId="0" xfId="0" applyNumberFormat="1" applyFont="1" applyFill="1" applyBorder="1"/>
    <xf numFmtId="0" fontId="12" fillId="3" borderId="18" xfId="0" applyFont="1" applyFill="1" applyBorder="1"/>
    <xf numFmtId="0" fontId="12" fillId="3" borderId="13" xfId="0" applyFont="1" applyFill="1" applyBorder="1"/>
    <xf numFmtId="0" fontId="12" fillId="3" borderId="19" xfId="0" applyFont="1" applyFill="1" applyBorder="1"/>
    <xf numFmtId="0" fontId="12" fillId="3" borderId="20" xfId="0" applyFont="1" applyFill="1" applyBorder="1"/>
    <xf numFmtId="0" fontId="12" fillId="3" borderId="22" xfId="0" applyFont="1" applyFill="1" applyBorder="1"/>
    <xf numFmtId="0" fontId="11" fillId="3" borderId="21" xfId="0" applyFont="1" applyFill="1" applyBorder="1"/>
    <xf numFmtId="0" fontId="7" fillId="0" borderId="0" xfId="8" applyFont="1" applyAlignment="1">
      <alignment horizontal="left" wrapText="1"/>
      <protection locked="0"/>
    </xf>
    <xf numFmtId="0" fontId="1" fillId="0" borderId="0" xfId="0" applyFont="1" applyAlignment="1">
      <alignment horizontal="left" wrapText="1"/>
    </xf>
    <xf numFmtId="0" fontId="0" fillId="7" borderId="0" xfId="0" applyFill="1"/>
    <xf numFmtId="0" fontId="7" fillId="7" borderId="0" xfId="8" applyFont="1" applyFill="1" applyAlignment="1">
      <alignment horizontal="left" wrapText="1"/>
      <protection locked="0"/>
    </xf>
    <xf numFmtId="0" fontId="1" fillId="7" borderId="0" xfId="0" applyFont="1" applyFill="1" applyAlignment="1">
      <alignment horizontal="left" wrapText="1"/>
    </xf>
    <xf numFmtId="4" fontId="7" fillId="7" borderId="0" xfId="8" applyNumberFormat="1" applyFont="1" applyFill="1" applyAlignment="1">
      <alignment horizontal="left" wrapText="1"/>
      <protection locked="0"/>
    </xf>
    <xf numFmtId="0" fontId="27" fillId="4" borderId="0" xfId="6" applyFont="1" applyFill="1" applyAlignment="1">
      <alignment horizontal="right" vertical="center" wrapText="1"/>
    </xf>
    <xf numFmtId="0" fontId="26" fillId="4" borderId="0" xfId="0" applyFont="1" applyFill="1"/>
    <xf numFmtId="0" fontId="25" fillId="4" borderId="0" xfId="0" applyFont="1" applyFill="1" applyAlignment="1">
      <alignment horizontal="left" vertical="center"/>
    </xf>
    <xf numFmtId="0" fontId="26" fillId="4" borderId="16" xfId="0" applyFont="1" applyFill="1" applyBorder="1"/>
    <xf numFmtId="0" fontId="0" fillId="0" borderId="0" xfId="0" applyFont="1" applyAlignment="1">
      <alignment vertical="top" wrapText="1"/>
    </xf>
    <xf numFmtId="16" fontId="8" fillId="0" borderId="0" xfId="0" quotePrefix="1" applyNumberFormat="1" applyFont="1" applyAlignment="1">
      <alignment horizontal="right" vertical="top"/>
    </xf>
    <xf numFmtId="16" fontId="8" fillId="4" borderId="0" xfId="0" quotePrefix="1" applyNumberFormat="1" applyFont="1" applyFill="1"/>
    <xf numFmtId="0" fontId="8" fillId="4" borderId="0" xfId="0" applyFont="1" applyFill="1"/>
    <xf numFmtId="0" fontId="12" fillId="3" borderId="10" xfId="0" applyFont="1" applyFill="1" applyBorder="1" applyAlignment="1">
      <alignment horizontal="left"/>
    </xf>
    <xf numFmtId="0" fontId="2" fillId="0" borderId="0" xfId="0" quotePrefix="1" applyFont="1"/>
    <xf numFmtId="0" fontId="2" fillId="0" borderId="0" xfId="0" quotePrefix="1" applyFont="1" applyAlignment="1">
      <alignment vertical="top" wrapText="1"/>
    </xf>
    <xf numFmtId="16" fontId="0" fillId="0" borderId="0" xfId="0" quotePrefix="1" applyNumberFormat="1" applyAlignment="1">
      <alignment horizontal="center" vertical="center"/>
    </xf>
    <xf numFmtId="0" fontId="11" fillId="3" borderId="12" xfId="0" applyFont="1" applyFill="1" applyBorder="1" applyAlignment="1">
      <alignment horizontal="center"/>
    </xf>
    <xf numFmtId="0" fontId="11" fillId="3" borderId="5" xfId="0" applyFont="1" applyFill="1" applyBorder="1" applyAlignment="1">
      <alignment horizontal="center"/>
    </xf>
    <xf numFmtId="0" fontId="11" fillId="3" borderId="9" xfId="0" applyFont="1" applyFill="1" applyBorder="1" applyAlignment="1">
      <alignment horizontal="center"/>
    </xf>
    <xf numFmtId="0" fontId="11" fillId="3" borderId="11" xfId="0" applyFont="1" applyFill="1" applyBorder="1" applyAlignment="1">
      <alignment horizontal="center" wrapText="1"/>
    </xf>
    <xf numFmtId="0" fontId="11" fillId="3" borderId="3" xfId="0" applyFont="1" applyFill="1" applyBorder="1" applyAlignment="1">
      <alignment horizontal="center" wrapText="1"/>
    </xf>
    <xf numFmtId="0" fontId="11" fillId="3" borderId="8" xfId="0" applyFont="1" applyFill="1" applyBorder="1" applyAlignment="1">
      <alignment horizontal="center" wrapText="1"/>
    </xf>
    <xf numFmtId="0" fontId="7" fillId="0" borderId="0" xfId="8" applyFont="1" applyAlignment="1">
      <alignment vertical="top" wrapText="1"/>
      <protection locked="0"/>
    </xf>
    <xf numFmtId="0" fontId="7" fillId="0" borderId="0" xfId="8" quotePrefix="1" applyFont="1" applyAlignment="1">
      <alignment vertical="top" wrapText="1"/>
      <protection locked="0"/>
    </xf>
    <xf numFmtId="0" fontId="7" fillId="0" borderId="0" xfId="8" applyFont="1" applyAlignment="1">
      <alignment horizontal="left" vertical="top" wrapText="1"/>
      <protection locked="0"/>
    </xf>
  </cellXfs>
  <cellStyles count="9">
    <cellStyle name="Excel Built-in Normal" xfId="6" xr:uid="{0DF32FD1-050C-4A62-AC1D-9B35B45C0D93}"/>
    <cellStyle name="Heading1" xfId="7" xr:uid="{C4569FD0-8F4D-466D-9A91-50EB84265CEA}"/>
    <cellStyle name="nabrajanje" xfId="8" xr:uid="{7695A8A5-E75B-42AF-830A-5DC4F60B27AA}"/>
    <cellStyle name="Normal 10" xfId="2" xr:uid="{2F7D88C8-3670-4353-8F4D-A8B1DD89D155}"/>
    <cellStyle name="Normal 2" xfId="1" xr:uid="{E7E8B517-76B3-4DB7-AEC1-60DC50F20D2B}"/>
    <cellStyle name="Normal 2 2 2" xfId="4" xr:uid="{EB57BC7E-81E1-4FAA-B7E4-38AE27FB3839}"/>
    <cellStyle name="Normal 4 10" xfId="3" xr:uid="{1D191CE4-7FB6-4D9E-BB9A-A34E838ABEBF}"/>
    <cellStyle name="Normalno" xfId="0" builtinId="0"/>
    <cellStyle name="Obično 3" xfId="5" xr:uid="{67CBE2DA-4233-45B3-9AD9-C77C85C4D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e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19051</xdr:rowOff>
    </xdr:from>
    <xdr:to>
      <xdr:col>3</xdr:col>
      <xdr:colOff>171449</xdr:colOff>
      <xdr:row>27</xdr:row>
      <xdr:rowOff>171451</xdr:rowOff>
    </xdr:to>
    <xdr:pic>
      <xdr:nvPicPr>
        <xdr:cNvPr id="3" name="Slika 2">
          <a:extLst>
            <a:ext uri="{FF2B5EF4-FFF2-40B4-BE49-F238E27FC236}">
              <a16:creationId xmlns:a16="http://schemas.microsoft.com/office/drawing/2014/main" id="{2B53FFCA-75E1-4948-B511-9EAA4BC4FC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85801"/>
          <a:ext cx="6000749" cy="4914900"/>
        </a:xfrm>
        <a:prstGeom prst="rect">
          <a:avLst/>
        </a:prstGeom>
      </xdr:spPr>
    </xdr:pic>
    <xdr:clientData/>
  </xdr:twoCellAnchor>
  <xdr:twoCellAnchor editAs="oneCell">
    <xdr:from>
      <xdr:col>0</xdr:col>
      <xdr:colOff>0</xdr:colOff>
      <xdr:row>49</xdr:row>
      <xdr:rowOff>28574</xdr:rowOff>
    </xdr:from>
    <xdr:to>
      <xdr:col>2</xdr:col>
      <xdr:colOff>666750</xdr:colOff>
      <xdr:row>75</xdr:row>
      <xdr:rowOff>133350</xdr:rowOff>
    </xdr:to>
    <xdr:pic>
      <xdr:nvPicPr>
        <xdr:cNvPr id="5" name="Slika 4">
          <a:extLst>
            <a:ext uri="{FF2B5EF4-FFF2-40B4-BE49-F238E27FC236}">
              <a16:creationId xmlns:a16="http://schemas.microsoft.com/office/drawing/2014/main" id="{D0BEEDC9-E9C8-4DFF-832D-646BCC1174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20274"/>
          <a:ext cx="5781675" cy="5057776"/>
        </a:xfrm>
        <a:prstGeom prst="rect">
          <a:avLst/>
        </a:prstGeom>
      </xdr:spPr>
    </xdr:pic>
    <xdr:clientData/>
  </xdr:twoCellAnchor>
  <xdr:twoCellAnchor editAs="oneCell">
    <xdr:from>
      <xdr:col>0</xdr:col>
      <xdr:colOff>19050</xdr:colOff>
      <xdr:row>112</xdr:row>
      <xdr:rowOff>168274</xdr:rowOff>
    </xdr:from>
    <xdr:to>
      <xdr:col>2</xdr:col>
      <xdr:colOff>676275</xdr:colOff>
      <xdr:row>148</xdr:row>
      <xdr:rowOff>190499</xdr:rowOff>
    </xdr:to>
    <xdr:pic>
      <xdr:nvPicPr>
        <xdr:cNvPr id="11" name="Slika 10">
          <a:extLst>
            <a:ext uri="{FF2B5EF4-FFF2-40B4-BE49-F238E27FC236}">
              <a16:creationId xmlns:a16="http://schemas.microsoft.com/office/drawing/2014/main" id="{00F0D0BB-4E36-49E6-B7AC-0C1175D9F81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50" y="21770974"/>
          <a:ext cx="5772150" cy="6880225"/>
        </a:xfrm>
        <a:prstGeom prst="rect">
          <a:avLst/>
        </a:prstGeom>
      </xdr:spPr>
    </xdr:pic>
    <xdr:clientData/>
  </xdr:twoCellAnchor>
  <xdr:twoCellAnchor editAs="oneCell">
    <xdr:from>
      <xdr:col>1</xdr:col>
      <xdr:colOff>19050</xdr:colOff>
      <xdr:row>152</xdr:row>
      <xdr:rowOff>161926</xdr:rowOff>
    </xdr:from>
    <xdr:to>
      <xdr:col>2</xdr:col>
      <xdr:colOff>342900</xdr:colOff>
      <xdr:row>161</xdr:row>
      <xdr:rowOff>28575</xdr:rowOff>
    </xdr:to>
    <xdr:pic>
      <xdr:nvPicPr>
        <xdr:cNvPr id="13" name="Slika 12">
          <a:extLst>
            <a:ext uri="{FF2B5EF4-FFF2-40B4-BE49-F238E27FC236}">
              <a16:creationId xmlns:a16="http://schemas.microsoft.com/office/drawing/2014/main" id="{556556C8-FD4E-4FD2-8249-51D0B823026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38125" y="29194126"/>
          <a:ext cx="5219700" cy="1581149"/>
        </a:xfrm>
        <a:prstGeom prst="rect">
          <a:avLst/>
        </a:prstGeom>
      </xdr:spPr>
    </xdr:pic>
    <xdr:clientData/>
  </xdr:twoCellAnchor>
  <xdr:twoCellAnchor editAs="oneCell">
    <xdr:from>
      <xdr:col>1</xdr:col>
      <xdr:colOff>0</xdr:colOff>
      <xdr:row>100</xdr:row>
      <xdr:rowOff>76201</xdr:rowOff>
    </xdr:from>
    <xdr:to>
      <xdr:col>2</xdr:col>
      <xdr:colOff>276224</xdr:colOff>
      <xdr:row>109</xdr:row>
      <xdr:rowOff>161849</xdr:rowOff>
    </xdr:to>
    <xdr:pic>
      <xdr:nvPicPr>
        <xdr:cNvPr id="15" name="Slika 14">
          <a:extLst>
            <a:ext uri="{FF2B5EF4-FFF2-40B4-BE49-F238E27FC236}">
              <a16:creationId xmlns:a16="http://schemas.microsoft.com/office/drawing/2014/main" id="{D9D45E5D-B18C-4EF6-BCB5-1AD29A50A88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9075" y="19583401"/>
          <a:ext cx="5172074" cy="1800148"/>
        </a:xfrm>
        <a:prstGeom prst="rect">
          <a:avLst/>
        </a:prstGeom>
      </xdr:spPr>
    </xdr:pic>
    <xdr:clientData/>
  </xdr:twoCellAnchor>
  <xdr:twoCellAnchor editAs="oneCell">
    <xdr:from>
      <xdr:col>0</xdr:col>
      <xdr:colOff>28576</xdr:colOff>
      <xdr:row>77</xdr:row>
      <xdr:rowOff>3742</xdr:rowOff>
    </xdr:from>
    <xdr:to>
      <xdr:col>2</xdr:col>
      <xdr:colOff>685801</xdr:colOff>
      <xdr:row>97</xdr:row>
      <xdr:rowOff>180975</xdr:rowOff>
    </xdr:to>
    <xdr:pic>
      <xdr:nvPicPr>
        <xdr:cNvPr id="4" name="Slika 3">
          <a:extLst>
            <a:ext uri="{FF2B5EF4-FFF2-40B4-BE49-F238E27FC236}">
              <a16:creationId xmlns:a16="http://schemas.microsoft.com/office/drawing/2014/main" id="{B41E4A9C-3FF4-4266-BBDA-F462E944991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576" y="15129442"/>
          <a:ext cx="5772150" cy="3987233"/>
        </a:xfrm>
        <a:prstGeom prst="rect">
          <a:avLst/>
        </a:prstGeom>
      </xdr:spPr>
    </xdr:pic>
    <xdr:clientData/>
  </xdr:twoCellAnchor>
  <xdr:twoCellAnchor editAs="oneCell">
    <xdr:from>
      <xdr:col>0</xdr:col>
      <xdr:colOff>0</xdr:colOff>
      <xdr:row>159</xdr:row>
      <xdr:rowOff>114301</xdr:rowOff>
    </xdr:from>
    <xdr:to>
      <xdr:col>2</xdr:col>
      <xdr:colOff>609600</xdr:colOff>
      <xdr:row>179</xdr:row>
      <xdr:rowOff>133351</xdr:rowOff>
    </xdr:to>
    <xdr:pic>
      <xdr:nvPicPr>
        <xdr:cNvPr id="7" name="Slika 6">
          <a:extLst>
            <a:ext uri="{FF2B5EF4-FFF2-40B4-BE49-F238E27FC236}">
              <a16:creationId xmlns:a16="http://schemas.microsoft.com/office/drawing/2014/main" id="{F46DC11C-EFF6-4385-BE5A-977B2D21844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30480001"/>
          <a:ext cx="5724525" cy="3829050"/>
        </a:xfrm>
        <a:prstGeom prst="rect">
          <a:avLst/>
        </a:prstGeom>
      </xdr:spPr>
    </xdr:pic>
    <xdr:clientData/>
  </xdr:twoCellAnchor>
  <xdr:twoCellAnchor editAs="oneCell">
    <xdr:from>
      <xdr:col>0</xdr:col>
      <xdr:colOff>0</xdr:colOff>
      <xdr:row>201</xdr:row>
      <xdr:rowOff>19050</xdr:rowOff>
    </xdr:from>
    <xdr:to>
      <xdr:col>2</xdr:col>
      <xdr:colOff>685800</xdr:colOff>
      <xdr:row>225</xdr:row>
      <xdr:rowOff>152400</xdr:rowOff>
    </xdr:to>
    <xdr:pic>
      <xdr:nvPicPr>
        <xdr:cNvPr id="9" name="Slika 8">
          <a:extLst>
            <a:ext uri="{FF2B5EF4-FFF2-40B4-BE49-F238E27FC236}">
              <a16:creationId xmlns:a16="http://schemas.microsoft.com/office/drawing/2014/main" id="{81C6E181-5BD7-48B3-8B78-C8645A2E560E}"/>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38576250"/>
          <a:ext cx="5800725" cy="470535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DC5A0-FD01-4FF7-A1DB-3537117CB56D}">
  <sheetPr>
    <tabColor theme="9"/>
  </sheetPr>
  <dimension ref="A1:G28"/>
  <sheetViews>
    <sheetView zoomScaleNormal="100" workbookViewId="0">
      <selection activeCell="B5" sqref="B5"/>
    </sheetView>
  </sheetViews>
  <sheetFormatPr defaultRowHeight="15" x14ac:dyDescent="0.25"/>
  <cols>
    <col min="1" max="1" width="5.7109375" customWidth="1"/>
    <col min="2" max="2" width="58" customWidth="1"/>
    <col min="3" max="3" width="23.5703125" customWidth="1"/>
  </cols>
  <sheetData>
    <row r="1" spans="1:7" ht="18" x14ac:dyDescent="0.25">
      <c r="A1" s="187" t="s">
        <v>12</v>
      </c>
      <c r="B1" s="188"/>
      <c r="C1" s="189"/>
    </row>
    <row r="2" spans="1:7" ht="18" x14ac:dyDescent="0.25">
      <c r="A2" s="190" t="s">
        <v>21</v>
      </c>
      <c r="B2" s="191"/>
      <c r="C2" s="192"/>
    </row>
    <row r="3" spans="1:7" ht="18.75" thickBot="1" x14ac:dyDescent="0.3">
      <c r="A3" s="166"/>
      <c r="B3" s="168" t="s">
        <v>129</v>
      </c>
      <c r="C3" s="167"/>
    </row>
    <row r="4" spans="1:7" ht="18" x14ac:dyDescent="0.25">
      <c r="A4" s="29"/>
      <c r="B4" s="160"/>
      <c r="C4" s="25"/>
    </row>
    <row r="5" spans="1:7" ht="18" x14ac:dyDescent="0.25">
      <c r="A5" s="29" t="s">
        <v>1</v>
      </c>
      <c r="B5" s="160" t="s">
        <v>146</v>
      </c>
      <c r="C5" s="26"/>
      <c r="E5" s="24"/>
    </row>
    <row r="6" spans="1:7" ht="18" x14ac:dyDescent="0.25">
      <c r="A6" s="29" t="s">
        <v>13</v>
      </c>
      <c r="B6" s="160" t="s">
        <v>22</v>
      </c>
      <c r="C6" s="26"/>
    </row>
    <row r="7" spans="1:7" ht="18" x14ac:dyDescent="0.25">
      <c r="A7" s="29" t="s">
        <v>14</v>
      </c>
      <c r="B7" s="160" t="s">
        <v>23</v>
      </c>
      <c r="C7" s="26"/>
    </row>
    <row r="8" spans="1:7" ht="18" x14ac:dyDescent="0.25">
      <c r="A8" s="183" t="s">
        <v>24</v>
      </c>
      <c r="B8" s="160" t="s">
        <v>71</v>
      </c>
      <c r="C8" s="26"/>
    </row>
    <row r="9" spans="1:7" ht="18" x14ac:dyDescent="0.25">
      <c r="A9" s="29" t="s">
        <v>25</v>
      </c>
      <c r="B9" s="160" t="s">
        <v>6</v>
      </c>
      <c r="C9" s="26"/>
    </row>
    <row r="10" spans="1:7" ht="18" x14ac:dyDescent="0.25">
      <c r="A10" s="29"/>
      <c r="B10" s="160"/>
      <c r="C10" s="26"/>
    </row>
    <row r="11" spans="1:7" ht="18" x14ac:dyDescent="0.25">
      <c r="A11" s="29"/>
      <c r="B11" s="160"/>
      <c r="C11" s="26"/>
    </row>
    <row r="12" spans="1:7" ht="18" x14ac:dyDescent="0.25">
      <c r="A12" s="29"/>
      <c r="B12" s="161" t="s">
        <v>15</v>
      </c>
      <c r="C12" s="27"/>
    </row>
    <row r="13" spans="1:7" ht="18" x14ac:dyDescent="0.25">
      <c r="A13" s="29"/>
      <c r="B13" s="161" t="s">
        <v>16</v>
      </c>
      <c r="C13" s="27"/>
    </row>
    <row r="14" spans="1:7" ht="18" x14ac:dyDescent="0.25">
      <c r="A14" s="29"/>
      <c r="B14" s="161" t="s">
        <v>17</v>
      </c>
      <c r="C14" s="27"/>
    </row>
    <row r="15" spans="1:7" ht="18" x14ac:dyDescent="0.25">
      <c r="A15" s="29"/>
      <c r="B15" s="162"/>
      <c r="C15" s="26"/>
      <c r="G15" s="23"/>
    </row>
    <row r="16" spans="1:7" ht="18" x14ac:dyDescent="0.25">
      <c r="A16" s="30"/>
      <c r="B16" s="22"/>
      <c r="C16" s="28"/>
    </row>
    <row r="17" spans="1:3" ht="18" x14ac:dyDescent="0.25">
      <c r="A17" s="29"/>
      <c r="B17" s="160"/>
      <c r="C17" s="25"/>
    </row>
    <row r="18" spans="1:3" ht="18" x14ac:dyDescent="0.25">
      <c r="A18" s="29"/>
      <c r="B18" s="160"/>
      <c r="C18" s="25"/>
    </row>
    <row r="19" spans="1:3" ht="18" x14ac:dyDescent="0.25">
      <c r="A19" s="29"/>
      <c r="B19" s="160"/>
      <c r="C19" s="25"/>
    </row>
    <row r="20" spans="1:3" ht="18" x14ac:dyDescent="0.25">
      <c r="A20" s="29"/>
      <c r="B20" s="160"/>
      <c r="C20" s="25"/>
    </row>
    <row r="21" spans="1:3" ht="18" x14ac:dyDescent="0.25">
      <c r="A21" s="29"/>
      <c r="B21" s="160" t="s">
        <v>18</v>
      </c>
      <c r="C21" s="25"/>
    </row>
    <row r="22" spans="1:3" ht="18" x14ac:dyDescent="0.25">
      <c r="A22" s="29"/>
      <c r="B22" s="160"/>
      <c r="C22" s="25"/>
    </row>
    <row r="23" spans="1:3" ht="18" x14ac:dyDescent="0.25">
      <c r="A23" s="29"/>
      <c r="B23" s="160"/>
      <c r="C23" s="25"/>
    </row>
    <row r="24" spans="1:3" ht="18" x14ac:dyDescent="0.25">
      <c r="A24" s="29"/>
      <c r="B24" s="160"/>
      <c r="C24" s="25"/>
    </row>
    <row r="25" spans="1:3" ht="18" x14ac:dyDescent="0.25">
      <c r="A25" s="29"/>
      <c r="B25" s="160"/>
      <c r="C25" s="25"/>
    </row>
    <row r="26" spans="1:3" ht="18" x14ac:dyDescent="0.25">
      <c r="A26" s="29"/>
      <c r="B26" s="160"/>
      <c r="C26" s="25"/>
    </row>
    <row r="27" spans="1:3" ht="18" x14ac:dyDescent="0.25">
      <c r="A27" s="29"/>
      <c r="B27" s="160" t="s">
        <v>19</v>
      </c>
      <c r="C27" s="25"/>
    </row>
    <row r="28" spans="1:3" ht="18.75" thickBot="1" x14ac:dyDescent="0.3">
      <c r="A28" s="163"/>
      <c r="B28" s="164" t="s">
        <v>20</v>
      </c>
      <c r="C28" s="165"/>
    </row>
  </sheetData>
  <mergeCells count="2">
    <mergeCell ref="A1:C1"/>
    <mergeCell ref="A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CC5AB-DEFA-47DA-874B-E3CA0218FA2A}">
  <sheetPr>
    <tabColor theme="9"/>
  </sheetPr>
  <dimension ref="A1:D69"/>
  <sheetViews>
    <sheetView topLeftCell="A19" zoomScaleNormal="100" workbookViewId="0">
      <selection activeCell="A47" sqref="A47"/>
    </sheetView>
  </sheetViews>
  <sheetFormatPr defaultRowHeight="15" x14ac:dyDescent="0.25"/>
  <cols>
    <col min="1" max="1" width="95.42578125" customWidth="1"/>
    <col min="2" max="2" width="92.42578125" customWidth="1"/>
  </cols>
  <sheetData>
    <row r="1" spans="1:4" x14ac:dyDescent="0.25">
      <c r="A1" s="31"/>
    </row>
    <row r="2" spans="1:4" x14ac:dyDescent="0.25">
      <c r="A2" s="38" t="s">
        <v>26</v>
      </c>
    </row>
    <row r="3" spans="1:4" x14ac:dyDescent="0.25">
      <c r="A3" s="32"/>
    </row>
    <row r="4" spans="1:4" x14ac:dyDescent="0.25">
      <c r="A4" s="37" t="s">
        <v>40</v>
      </c>
    </row>
    <row r="5" spans="1:4" ht="30" x14ac:dyDescent="0.25">
      <c r="A5" s="145" t="s">
        <v>127</v>
      </c>
    </row>
    <row r="6" spans="1:4" x14ac:dyDescent="0.25">
      <c r="A6" s="33"/>
    </row>
    <row r="7" spans="1:4" ht="16.5" customHeight="1" x14ac:dyDescent="0.25">
      <c r="A7" s="34" t="s">
        <v>27</v>
      </c>
    </row>
    <row r="8" spans="1:4" ht="29.25" customHeight="1" x14ac:dyDescent="0.25">
      <c r="A8" s="34" t="s">
        <v>28</v>
      </c>
    </row>
    <row r="9" spans="1:4" ht="76.5" customHeight="1" x14ac:dyDescent="0.25">
      <c r="A9" s="34" t="s">
        <v>80</v>
      </c>
    </row>
    <row r="10" spans="1:4" x14ac:dyDescent="0.25">
      <c r="A10" s="93" t="s">
        <v>75</v>
      </c>
      <c r="B10" s="94"/>
      <c r="C10" s="94"/>
      <c r="D10" s="94"/>
    </row>
    <row r="11" spans="1:4" ht="11.25" customHeight="1" x14ac:dyDescent="0.25">
      <c r="A11" s="93" t="s">
        <v>76</v>
      </c>
      <c r="B11" s="94"/>
      <c r="C11" s="94"/>
      <c r="D11" s="94"/>
    </row>
    <row r="12" spans="1:4" x14ac:dyDescent="0.25">
      <c r="A12" s="93" t="s">
        <v>77</v>
      </c>
      <c r="B12" s="94"/>
      <c r="C12" s="94"/>
      <c r="D12" s="94"/>
    </row>
    <row r="13" spans="1:4" ht="12" customHeight="1" x14ac:dyDescent="0.25">
      <c r="A13" s="93" t="s">
        <v>78</v>
      </c>
      <c r="B13" s="94"/>
      <c r="C13" s="94"/>
      <c r="D13" s="94"/>
    </row>
    <row r="14" spans="1:4" ht="12" customHeight="1" x14ac:dyDescent="0.25">
      <c r="A14" s="93" t="s">
        <v>79</v>
      </c>
      <c r="B14" s="94"/>
      <c r="C14" s="94"/>
      <c r="D14" s="94"/>
    </row>
    <row r="15" spans="1:4" ht="12" customHeight="1" x14ac:dyDescent="0.25">
      <c r="A15" s="93"/>
      <c r="B15" s="94"/>
      <c r="C15" s="94"/>
      <c r="D15" s="94"/>
    </row>
    <row r="16" spans="1:4" x14ac:dyDescent="0.25">
      <c r="A16" s="34" t="s">
        <v>29</v>
      </c>
    </row>
    <row r="18" spans="1:1" ht="30.75" customHeight="1" x14ac:dyDescent="0.25">
      <c r="A18" s="34" t="s">
        <v>30</v>
      </c>
    </row>
    <row r="19" spans="1:1" ht="30.75" customHeight="1" x14ac:dyDescent="0.25">
      <c r="A19" s="34" t="s">
        <v>31</v>
      </c>
    </row>
    <row r="20" spans="1:1" ht="36" x14ac:dyDescent="0.25">
      <c r="A20" s="34" t="s">
        <v>32</v>
      </c>
    </row>
    <row r="22" spans="1:1" ht="18.75" customHeight="1" x14ac:dyDescent="0.25">
      <c r="A22" s="35" t="s">
        <v>41</v>
      </c>
    </row>
    <row r="23" spans="1:1" ht="63.75" customHeight="1" x14ac:dyDescent="0.25">
      <c r="A23" s="34" t="s">
        <v>33</v>
      </c>
    </row>
    <row r="24" spans="1:1" x14ac:dyDescent="0.25">
      <c r="A24" s="34"/>
    </row>
    <row r="25" spans="1:1" ht="36" x14ac:dyDescent="0.25">
      <c r="A25" s="34" t="s">
        <v>34</v>
      </c>
    </row>
    <row r="26" spans="1:1" x14ac:dyDescent="0.25">
      <c r="A26" s="33"/>
    </row>
    <row r="27" spans="1:1" x14ac:dyDescent="0.25">
      <c r="A27" s="35" t="s">
        <v>42</v>
      </c>
    </row>
    <row r="28" spans="1:1" x14ac:dyDescent="0.25">
      <c r="A28" s="33"/>
    </row>
    <row r="29" spans="1:1" ht="72" x14ac:dyDescent="0.25">
      <c r="A29" s="34" t="s">
        <v>35</v>
      </c>
    </row>
    <row r="30" spans="1:1" ht="24" x14ac:dyDescent="0.25">
      <c r="A30" s="34" t="s">
        <v>43</v>
      </c>
    </row>
    <row r="32" spans="1:1" x14ac:dyDescent="0.25">
      <c r="A32" s="35" t="s">
        <v>44</v>
      </c>
    </row>
    <row r="33" spans="1:1" x14ac:dyDescent="0.25">
      <c r="A33" s="33"/>
    </row>
    <row r="34" spans="1:1" ht="24" x14ac:dyDescent="0.25">
      <c r="A34" s="34" t="s">
        <v>36</v>
      </c>
    </row>
    <row r="35" spans="1:1" ht="24" x14ac:dyDescent="0.25">
      <c r="A35" s="34" t="s">
        <v>37</v>
      </c>
    </row>
    <row r="36" spans="1:1" ht="18" customHeight="1" x14ac:dyDescent="0.25">
      <c r="A36" s="34"/>
    </row>
    <row r="37" spans="1:1" x14ac:dyDescent="0.25">
      <c r="A37" s="33"/>
    </row>
    <row r="38" spans="1:1" x14ac:dyDescent="0.25">
      <c r="A38" s="35" t="s">
        <v>45</v>
      </c>
    </row>
    <row r="39" spans="1:1" x14ac:dyDescent="0.25">
      <c r="A39" s="33"/>
    </row>
    <row r="40" spans="1:1" ht="24" x14ac:dyDescent="0.25">
      <c r="A40" s="34" t="s">
        <v>38</v>
      </c>
    </row>
    <row r="41" spans="1:1" ht="38.25" customHeight="1" x14ac:dyDescent="0.25">
      <c r="A41" s="34" t="s">
        <v>39</v>
      </c>
    </row>
    <row r="42" spans="1:1" x14ac:dyDescent="0.25">
      <c r="A42" s="31"/>
    </row>
    <row r="43" spans="1:1" ht="40.5" customHeight="1" x14ac:dyDescent="0.25">
      <c r="A43" s="31"/>
    </row>
    <row r="44" spans="1:1" x14ac:dyDescent="0.25">
      <c r="A44" s="31"/>
    </row>
    <row r="45" spans="1:1" ht="18" customHeight="1" x14ac:dyDescent="0.25"/>
    <row r="47" spans="1:1" ht="75.75" customHeight="1" x14ac:dyDescent="0.25"/>
    <row r="49" spans="1:2" x14ac:dyDescent="0.25">
      <c r="A49" s="36"/>
      <c r="B49" s="33"/>
    </row>
    <row r="50" spans="1:2" ht="10.5" customHeight="1" x14ac:dyDescent="0.25"/>
    <row r="52" spans="1:2" ht="30.75" customHeight="1" x14ac:dyDescent="0.25"/>
    <row r="53" spans="1:2" ht="30" customHeight="1" x14ac:dyDescent="0.25"/>
    <row r="56" spans="1:2" ht="16.5" customHeight="1" x14ac:dyDescent="0.25"/>
    <row r="58" spans="1:2" ht="30" customHeight="1" x14ac:dyDescent="0.25"/>
    <row r="59" spans="1:2" ht="39" customHeight="1" x14ac:dyDescent="0.25"/>
    <row r="60" spans="1:2" x14ac:dyDescent="0.25">
      <c r="A60" s="31"/>
      <c r="B60" s="34"/>
    </row>
    <row r="61" spans="1:2" ht="17.25" customHeight="1" x14ac:dyDescent="0.25">
      <c r="A61" s="31"/>
      <c r="B61" s="35"/>
    </row>
    <row r="62" spans="1:2" x14ac:dyDescent="0.25">
      <c r="A62" s="31"/>
      <c r="B62" s="33"/>
    </row>
    <row r="63" spans="1:2" x14ac:dyDescent="0.25">
      <c r="A63" s="31"/>
      <c r="B63" s="34"/>
    </row>
    <row r="64" spans="1:2" x14ac:dyDescent="0.25">
      <c r="A64" s="31"/>
      <c r="B64" s="34"/>
    </row>
    <row r="65" spans="1:2" x14ac:dyDescent="0.25">
      <c r="A65" s="31"/>
      <c r="B65" s="34"/>
    </row>
    <row r="66" spans="1:2" x14ac:dyDescent="0.25">
      <c r="A66" s="31"/>
      <c r="B66" s="34"/>
    </row>
    <row r="67" spans="1:2" x14ac:dyDescent="0.25">
      <c r="A67" s="31"/>
      <c r="B67" s="34"/>
    </row>
    <row r="68" spans="1:2" x14ac:dyDescent="0.25">
      <c r="A68" s="31"/>
      <c r="B68" s="34"/>
    </row>
    <row r="69" spans="1:2" x14ac:dyDescent="0.25">
      <c r="A69" s="31"/>
      <c r="B69" s="3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33F5-DDBC-4A82-AB93-40E2B52D4CB1}">
  <dimension ref="A1:I36"/>
  <sheetViews>
    <sheetView tabSelected="1" topLeftCell="A7" zoomScaleNormal="100" workbookViewId="0">
      <selection activeCell="F12" sqref="F12"/>
    </sheetView>
  </sheetViews>
  <sheetFormatPr defaultRowHeight="15" x14ac:dyDescent="0.25"/>
  <cols>
    <col min="1" max="1" width="3.7109375" customWidth="1"/>
    <col min="2" max="2" width="4" customWidth="1"/>
    <col min="3" max="3" width="40.7109375" customWidth="1"/>
    <col min="4" max="4" width="6.7109375" customWidth="1"/>
    <col min="5" max="5" width="8.140625" customWidth="1"/>
    <col min="6" max="6" width="11.28515625" customWidth="1"/>
    <col min="7" max="7" width="12.28515625" customWidth="1"/>
  </cols>
  <sheetData>
    <row r="1" spans="1:9" ht="19.5" customHeight="1" thickBot="1" x14ac:dyDescent="0.3"/>
    <row r="2" spans="1:9" ht="22.5" customHeight="1" thickBot="1" x14ac:dyDescent="0.3">
      <c r="A2" s="120" t="s">
        <v>1</v>
      </c>
      <c r="B2" s="116"/>
      <c r="C2" s="119" t="s">
        <v>70</v>
      </c>
      <c r="D2" s="116"/>
      <c r="E2" s="118"/>
      <c r="F2" s="116"/>
      <c r="G2" s="116"/>
    </row>
    <row r="3" spans="1:9" ht="22.5" customHeight="1" thickBot="1" x14ac:dyDescent="0.3">
      <c r="A3" s="175"/>
      <c r="B3" s="176"/>
      <c r="C3" s="177"/>
      <c r="D3" s="176"/>
      <c r="E3" s="178"/>
      <c r="F3" s="176"/>
      <c r="G3" s="176"/>
    </row>
    <row r="4" spans="1:9" ht="30" customHeight="1" thickBot="1" x14ac:dyDescent="0.3">
      <c r="A4" s="150" t="s">
        <v>73</v>
      </c>
      <c r="B4" s="151" t="s">
        <v>74</v>
      </c>
      <c r="C4" s="151" t="s">
        <v>2</v>
      </c>
      <c r="D4" s="152" t="s">
        <v>11</v>
      </c>
      <c r="E4" s="153" t="s">
        <v>3</v>
      </c>
      <c r="F4" s="154" t="s">
        <v>4</v>
      </c>
      <c r="G4" s="155" t="s">
        <v>5</v>
      </c>
    </row>
    <row r="5" spans="1:9" ht="110.25" customHeight="1" x14ac:dyDescent="0.25">
      <c r="A5" s="82" t="s">
        <v>1</v>
      </c>
      <c r="B5" s="62">
        <v>1</v>
      </c>
      <c r="C5" s="79" t="s">
        <v>106</v>
      </c>
      <c r="D5" s="87"/>
      <c r="E5" s="87"/>
    </row>
    <row r="6" spans="1:9" ht="18" customHeight="1" x14ac:dyDescent="0.25">
      <c r="A6" s="82"/>
      <c r="B6" s="62"/>
      <c r="C6" s="79"/>
      <c r="D6" s="87" t="s">
        <v>67</v>
      </c>
      <c r="E6" s="87">
        <v>1</v>
      </c>
    </row>
    <row r="7" spans="1:9" ht="15" customHeight="1" x14ac:dyDescent="0.25">
      <c r="D7" s="87"/>
      <c r="E7" s="87"/>
    </row>
    <row r="8" spans="1:9" x14ac:dyDescent="0.25">
      <c r="D8" s="87"/>
      <c r="E8" s="87"/>
    </row>
    <row r="9" spans="1:9" ht="106.5" customHeight="1" x14ac:dyDescent="0.25">
      <c r="A9" s="63" t="s">
        <v>1</v>
      </c>
      <c r="B9" s="62">
        <v>2</v>
      </c>
      <c r="C9" s="79" t="s">
        <v>68</v>
      </c>
      <c r="D9" s="87"/>
      <c r="E9" s="87"/>
    </row>
    <row r="10" spans="1:9" ht="21" customHeight="1" x14ac:dyDescent="0.25">
      <c r="C10" s="86" t="s">
        <v>69</v>
      </c>
    </row>
    <row r="11" spans="1:9" ht="21" customHeight="1" x14ac:dyDescent="0.25">
      <c r="C11" s="86"/>
      <c r="D11" s="87" t="s">
        <v>67</v>
      </c>
      <c r="E11" s="87">
        <v>1</v>
      </c>
    </row>
    <row r="12" spans="1:9" ht="60" x14ac:dyDescent="0.25">
      <c r="C12" s="84" t="s">
        <v>119</v>
      </c>
    </row>
    <row r="13" spans="1:9" x14ac:dyDescent="0.25">
      <c r="D13" s="87" t="s">
        <v>67</v>
      </c>
      <c r="E13" s="87">
        <v>1</v>
      </c>
    </row>
    <row r="14" spans="1:9" x14ac:dyDescent="0.25">
      <c r="D14" s="87"/>
      <c r="E14" s="87"/>
    </row>
    <row r="15" spans="1:9" x14ac:dyDescent="0.25">
      <c r="D15" s="87"/>
      <c r="E15" s="87"/>
    </row>
    <row r="16" spans="1:9" ht="122.25" customHeight="1" x14ac:dyDescent="0.25">
      <c r="A16" s="63" t="s">
        <v>1</v>
      </c>
      <c r="B16" s="62">
        <v>3</v>
      </c>
      <c r="C16" s="79" t="s">
        <v>153</v>
      </c>
      <c r="D16" s="87"/>
      <c r="E16" s="87"/>
      <c r="I16" s="18"/>
    </row>
    <row r="17" spans="1:9" ht="15.75" customHeight="1" x14ac:dyDescent="0.25">
      <c r="A17" s="63"/>
      <c r="B17" s="62"/>
      <c r="C17" s="79"/>
      <c r="D17" s="87" t="s">
        <v>154</v>
      </c>
      <c r="E17" s="87">
        <v>1</v>
      </c>
      <c r="I17" s="18"/>
    </row>
    <row r="18" spans="1:9" ht="15.75" customHeight="1" x14ac:dyDescent="0.25">
      <c r="A18" s="63"/>
      <c r="B18" s="62"/>
      <c r="C18" s="79"/>
      <c r="D18" s="87"/>
      <c r="E18" s="87"/>
      <c r="I18" s="18"/>
    </row>
    <row r="19" spans="1:9" ht="91.5" customHeight="1" x14ac:dyDescent="0.25">
      <c r="A19" s="63" t="s">
        <v>1</v>
      </c>
      <c r="B19" s="62">
        <v>4</v>
      </c>
      <c r="C19" s="79" t="s">
        <v>155</v>
      </c>
      <c r="D19" s="87"/>
      <c r="E19" s="87"/>
    </row>
    <row r="20" spans="1:9" x14ac:dyDescent="0.25">
      <c r="D20" s="87" t="s">
        <v>154</v>
      </c>
      <c r="E20" s="87">
        <v>1</v>
      </c>
    </row>
    <row r="22" spans="1:9" ht="78" customHeight="1" x14ac:dyDescent="0.25">
      <c r="A22" s="63" t="s">
        <v>1</v>
      </c>
      <c r="B22" s="62">
        <v>5</v>
      </c>
      <c r="C22" s="79" t="s">
        <v>120</v>
      </c>
      <c r="D22" s="87"/>
      <c r="E22" s="87"/>
    </row>
    <row r="23" spans="1:9" ht="18.75" customHeight="1" x14ac:dyDescent="0.25">
      <c r="D23" s="87" t="s">
        <v>67</v>
      </c>
      <c r="E23" s="87">
        <v>1</v>
      </c>
    </row>
    <row r="24" spans="1:9" x14ac:dyDescent="0.25">
      <c r="D24" s="87"/>
      <c r="E24" s="87"/>
    </row>
    <row r="25" spans="1:9" ht="105.75" customHeight="1" x14ac:dyDescent="0.25">
      <c r="A25" s="96" t="s">
        <v>1</v>
      </c>
      <c r="B25" s="95">
        <v>6</v>
      </c>
      <c r="C25" s="97" t="s">
        <v>121</v>
      </c>
      <c r="D25" s="98"/>
      <c r="E25" s="98"/>
      <c r="F25" s="18"/>
      <c r="G25" s="18"/>
      <c r="H25" s="18"/>
    </row>
    <row r="26" spans="1:9" x14ac:dyDescent="0.25">
      <c r="D26" s="87" t="s">
        <v>67</v>
      </c>
      <c r="E26" s="87">
        <v>1</v>
      </c>
    </row>
    <row r="27" spans="1:9" x14ac:dyDescent="0.25">
      <c r="A27" s="18"/>
      <c r="B27" s="18"/>
      <c r="C27" s="18"/>
      <c r="D27" s="18"/>
      <c r="E27" s="18"/>
      <c r="F27" s="18"/>
      <c r="G27" s="18"/>
    </row>
    <row r="35" spans="1:7" ht="15.75" thickBot="1" x14ac:dyDescent="0.3">
      <c r="A35" s="85"/>
      <c r="B35" s="85"/>
      <c r="C35" s="85"/>
      <c r="D35" s="85"/>
      <c r="E35" s="85"/>
      <c r="F35" s="85"/>
      <c r="G35" s="85"/>
    </row>
    <row r="36" spans="1:7" x14ac:dyDescent="0.25">
      <c r="A36" s="63" t="s">
        <v>1</v>
      </c>
      <c r="C36" s="61" t="s">
        <v>72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1B2FB-14C9-49BB-B1D0-A749EEF5D57E}">
  <sheetPr>
    <tabColor theme="8"/>
  </sheetPr>
  <dimension ref="A1:L73"/>
  <sheetViews>
    <sheetView topLeftCell="A34" zoomScaleNormal="100" workbookViewId="0">
      <selection activeCell="H56" sqref="H56"/>
    </sheetView>
  </sheetViews>
  <sheetFormatPr defaultRowHeight="15" x14ac:dyDescent="0.25"/>
  <cols>
    <col min="1" max="1" width="3.7109375" customWidth="1"/>
    <col min="2" max="2" width="3.28515625" customWidth="1"/>
    <col min="3" max="3" width="41" customWidth="1"/>
    <col min="4" max="4" width="6.7109375" customWidth="1"/>
    <col min="5" max="5" width="8.5703125" customWidth="1"/>
    <col min="6" max="6" width="10.7109375" customWidth="1"/>
    <col min="7" max="7" width="13.42578125" customWidth="1"/>
    <col min="8" max="8" width="68.5703125" customWidth="1"/>
  </cols>
  <sheetData>
    <row r="1" spans="1:7" x14ac:dyDescent="0.25">
      <c r="A1" s="42"/>
      <c r="B1" s="43"/>
      <c r="C1" s="44"/>
      <c r="D1" s="45"/>
      <c r="E1" s="40"/>
      <c r="F1" s="41"/>
      <c r="G1" s="41"/>
    </row>
    <row r="2" spans="1:7" x14ac:dyDescent="0.25">
      <c r="A2" s="121" t="s">
        <v>13</v>
      </c>
      <c r="B2" s="122"/>
      <c r="C2" s="123" t="s">
        <v>22</v>
      </c>
      <c r="D2" s="124"/>
      <c r="E2" s="125"/>
      <c r="F2" s="126"/>
      <c r="G2" s="126"/>
    </row>
    <row r="3" spans="1:7" x14ac:dyDescent="0.25">
      <c r="A3" s="42"/>
      <c r="B3" s="47"/>
      <c r="C3" s="32"/>
      <c r="D3" s="45"/>
      <c r="E3" s="40"/>
      <c r="F3" s="41"/>
      <c r="G3" s="41"/>
    </row>
    <row r="4" spans="1:7" ht="15.75" customHeight="1" x14ac:dyDescent="0.25">
      <c r="A4" s="42"/>
      <c r="B4" s="47"/>
      <c r="C4" s="32" t="s">
        <v>0</v>
      </c>
      <c r="D4" s="45"/>
      <c r="E4" s="40"/>
      <c r="F4" s="41"/>
      <c r="G4" s="41"/>
    </row>
    <row r="5" spans="1:7" ht="3" customHeight="1" x14ac:dyDescent="0.25">
      <c r="A5" s="42"/>
      <c r="B5" s="47"/>
      <c r="C5" s="32"/>
      <c r="D5" s="45"/>
      <c r="E5" s="40"/>
      <c r="F5" s="41"/>
      <c r="G5" s="41"/>
    </row>
    <row r="6" spans="1:7" ht="67.5" customHeight="1" x14ac:dyDescent="0.25">
      <c r="A6" s="78"/>
      <c r="C6" s="144" t="s">
        <v>113</v>
      </c>
      <c r="G6" s="49"/>
    </row>
    <row r="7" spans="1:7" ht="17.25" customHeight="1" x14ac:dyDescent="0.25">
      <c r="A7" s="193" t="s">
        <v>58</v>
      </c>
      <c r="B7" s="193"/>
      <c r="C7" s="193"/>
      <c r="D7" s="193"/>
      <c r="E7" s="193"/>
      <c r="F7" s="193"/>
      <c r="G7" s="49"/>
    </row>
    <row r="8" spans="1:7" ht="28.5" customHeight="1" x14ac:dyDescent="0.25">
      <c r="A8" s="193" t="s">
        <v>46</v>
      </c>
      <c r="B8" s="193"/>
      <c r="C8" s="193"/>
      <c r="D8" s="193"/>
      <c r="E8" s="193"/>
      <c r="F8" s="193"/>
      <c r="G8" s="49"/>
    </row>
    <row r="9" spans="1:7" x14ac:dyDescent="0.25">
      <c r="A9" s="50" t="s">
        <v>47</v>
      </c>
      <c r="B9" s="2"/>
      <c r="C9" s="50"/>
      <c r="D9" s="50"/>
      <c r="E9" s="50"/>
      <c r="F9" s="50"/>
      <c r="G9" s="49"/>
    </row>
    <row r="10" spans="1:7" ht="17.25" customHeight="1" x14ac:dyDescent="0.25">
      <c r="A10" s="50" t="s">
        <v>48</v>
      </c>
      <c r="B10" s="2"/>
      <c r="C10" s="50"/>
      <c r="D10" s="50"/>
      <c r="E10" s="50"/>
      <c r="F10" s="50"/>
      <c r="G10" s="49"/>
    </row>
    <row r="11" spans="1:7" x14ac:dyDescent="0.25">
      <c r="A11" s="50" t="s">
        <v>49</v>
      </c>
      <c r="B11" s="2"/>
      <c r="C11" s="50"/>
      <c r="D11" s="50"/>
      <c r="E11" s="50"/>
      <c r="F11" s="50"/>
      <c r="G11" s="49"/>
    </row>
    <row r="12" spans="1:7" x14ac:dyDescent="0.25">
      <c r="A12" s="50" t="s">
        <v>50</v>
      </c>
      <c r="B12" s="2"/>
      <c r="C12" s="50"/>
      <c r="D12" s="50"/>
      <c r="E12" s="50"/>
      <c r="F12" s="50"/>
      <c r="G12" s="49"/>
    </row>
    <row r="13" spans="1:7" ht="26.25" customHeight="1" x14ac:dyDescent="0.25">
      <c r="A13" s="194" t="s">
        <v>51</v>
      </c>
      <c r="B13" s="193"/>
      <c r="C13" s="193"/>
      <c r="D13" s="193"/>
      <c r="E13" s="193"/>
      <c r="F13" s="193"/>
      <c r="G13" s="49"/>
    </row>
    <row r="14" spans="1:7" x14ac:dyDescent="0.25">
      <c r="A14" s="50" t="s">
        <v>52</v>
      </c>
      <c r="B14" s="2"/>
      <c r="C14" s="50"/>
      <c r="D14" s="50"/>
      <c r="E14" s="50"/>
      <c r="F14" s="50"/>
      <c r="G14" s="49"/>
    </row>
    <row r="15" spans="1:7" x14ac:dyDescent="0.25">
      <c r="A15" s="50" t="s">
        <v>53</v>
      </c>
      <c r="B15" s="2"/>
      <c r="C15" s="50"/>
      <c r="D15" s="50"/>
      <c r="E15" s="50"/>
      <c r="F15" s="50"/>
      <c r="G15" s="49"/>
    </row>
    <row r="16" spans="1:7" x14ac:dyDescent="0.25">
      <c r="A16" s="50" t="s">
        <v>54</v>
      </c>
      <c r="B16" s="2"/>
      <c r="C16" s="50"/>
      <c r="D16" s="50"/>
      <c r="E16" s="50"/>
      <c r="F16" s="50"/>
      <c r="G16" s="49"/>
    </row>
    <row r="17" spans="1:12" x14ac:dyDescent="0.25">
      <c r="A17" s="50" t="s">
        <v>55</v>
      </c>
      <c r="B17" s="2"/>
      <c r="C17" s="50"/>
      <c r="D17" s="50"/>
      <c r="E17" s="50"/>
      <c r="F17" s="50"/>
      <c r="G17" s="49"/>
    </row>
    <row r="18" spans="1:12" x14ac:dyDescent="0.25">
      <c r="A18" s="59" t="s">
        <v>59</v>
      </c>
      <c r="B18" s="2"/>
      <c r="C18" s="50"/>
      <c r="D18" s="50"/>
      <c r="E18" s="50"/>
      <c r="F18" s="50"/>
      <c r="G18" s="49"/>
    </row>
    <row r="19" spans="1:12" ht="15.75" thickBot="1" x14ac:dyDescent="0.3">
      <c r="A19" s="50"/>
      <c r="B19" s="2"/>
      <c r="C19" s="50"/>
      <c r="D19" s="50"/>
      <c r="E19" s="50"/>
      <c r="F19" s="50"/>
      <c r="G19" s="49"/>
    </row>
    <row r="20" spans="1:12" ht="23.25" thickBot="1" x14ac:dyDescent="0.3">
      <c r="A20" s="150" t="s">
        <v>73</v>
      </c>
      <c r="B20" s="151" t="s">
        <v>74</v>
      </c>
      <c r="C20" s="151" t="s">
        <v>2</v>
      </c>
      <c r="D20" s="152" t="s">
        <v>11</v>
      </c>
      <c r="E20" s="153" t="s">
        <v>3</v>
      </c>
      <c r="F20" s="154" t="s">
        <v>4</v>
      </c>
      <c r="G20" s="155" t="s">
        <v>5</v>
      </c>
    </row>
    <row r="21" spans="1:12" ht="89.25" customHeight="1" x14ac:dyDescent="0.25">
      <c r="A21" s="52" t="s">
        <v>13</v>
      </c>
      <c r="B21" s="53">
        <v>1</v>
      </c>
      <c r="C21" s="54" t="s">
        <v>128</v>
      </c>
      <c r="D21" s="45"/>
      <c r="E21" s="55"/>
      <c r="F21" s="55"/>
      <c r="G21" s="55"/>
      <c r="H21" s="19"/>
      <c r="I21" s="2"/>
      <c r="J21" s="50"/>
      <c r="K21" s="50"/>
      <c r="L21" s="50"/>
    </row>
    <row r="22" spans="1:12" ht="63.75" x14ac:dyDescent="0.25">
      <c r="A22" s="52"/>
      <c r="B22" s="53"/>
      <c r="C22" s="54" t="s">
        <v>122</v>
      </c>
      <c r="D22" s="45"/>
      <c r="E22" s="65"/>
      <c r="F22" s="65"/>
      <c r="G22" s="65"/>
      <c r="H22" s="20"/>
    </row>
    <row r="23" spans="1:12" ht="12.75" customHeight="1" x14ac:dyDescent="0.25">
      <c r="A23" s="52" t="str">
        <f t="shared" ref="A23:A24" si="0">IF(OR(B23="",B23= " ")," ",$A$2)</f>
        <v xml:space="preserve"> </v>
      </c>
      <c r="B23" s="53" t="str">
        <f>IF(AND(C23&gt;0,NOT(C23=" "),NOT(C21&gt;0)),1+(COUNTIF($B$3:B21,"&gt;0"))," ")</f>
        <v xml:space="preserve"> </v>
      </c>
      <c r="C23" s="56"/>
      <c r="D23" s="45" t="s">
        <v>56</v>
      </c>
      <c r="E23" s="65">
        <v>32.9</v>
      </c>
      <c r="F23" s="100"/>
      <c r="G23" s="100">
        <f>F23*E23</f>
        <v>0</v>
      </c>
    </row>
    <row r="24" spans="1:12" ht="15" customHeight="1" x14ac:dyDescent="0.25">
      <c r="A24" s="52" t="str">
        <f t="shared" si="0"/>
        <v xml:space="preserve"> </v>
      </c>
      <c r="B24" s="53" t="str">
        <f>IF(AND(C24&gt;0,NOT(C24=" "),NOT(C23&gt;0)),1+(COUNTIF($B$3:B23,"&gt;0"))," ")</f>
        <v xml:space="preserve"> </v>
      </c>
      <c r="C24" s="56"/>
      <c r="D24" s="45"/>
      <c r="E24" s="65"/>
      <c r="F24" s="65"/>
      <c r="G24" s="65"/>
      <c r="H24" s="19"/>
    </row>
    <row r="25" spans="1:12" ht="15" customHeight="1" x14ac:dyDescent="0.25">
      <c r="A25" s="52"/>
      <c r="B25" s="53"/>
      <c r="C25" s="56"/>
      <c r="D25" s="45"/>
      <c r="E25" s="65"/>
      <c r="F25" s="65"/>
      <c r="G25" s="65"/>
      <c r="H25" s="19"/>
    </row>
    <row r="26" spans="1:12" ht="106.5" customHeight="1" x14ac:dyDescent="0.25">
      <c r="A26" s="52" t="s">
        <v>13</v>
      </c>
      <c r="B26" s="53">
        <v>2</v>
      </c>
      <c r="C26" s="54" t="s">
        <v>64</v>
      </c>
      <c r="D26" s="45"/>
      <c r="E26" s="65"/>
      <c r="F26" s="65"/>
      <c r="G26" s="65"/>
      <c r="H26" s="21"/>
    </row>
    <row r="27" spans="1:12" ht="51" customHeight="1" x14ac:dyDescent="0.25">
      <c r="A27" s="52"/>
      <c r="B27" s="53"/>
      <c r="C27" s="54" t="s">
        <v>60</v>
      </c>
      <c r="D27" s="45"/>
      <c r="E27" s="65"/>
      <c r="F27" s="65"/>
      <c r="G27" s="65"/>
    </row>
    <row r="28" spans="1:12" ht="40.5" customHeight="1" x14ac:dyDescent="0.25">
      <c r="A28" s="52"/>
      <c r="B28" s="53"/>
      <c r="C28" s="54" t="s">
        <v>130</v>
      </c>
      <c r="D28" s="45"/>
      <c r="E28" s="65"/>
      <c r="F28" s="65"/>
      <c r="G28" s="65"/>
    </row>
    <row r="29" spans="1:12" ht="18" customHeight="1" x14ac:dyDescent="0.25">
      <c r="A29" s="52"/>
      <c r="B29" s="53"/>
      <c r="D29" s="45" t="s">
        <v>56</v>
      </c>
      <c r="E29" s="65">
        <v>61</v>
      </c>
      <c r="F29" s="65"/>
      <c r="G29" s="65"/>
    </row>
    <row r="30" spans="1:12" ht="18" customHeight="1" x14ac:dyDescent="0.25">
      <c r="A30" s="52"/>
      <c r="B30" s="53"/>
      <c r="D30" s="45"/>
      <c r="E30" s="65"/>
      <c r="F30" s="65"/>
      <c r="G30" s="65"/>
    </row>
    <row r="31" spans="1:12" ht="18" customHeight="1" x14ac:dyDescent="0.25">
      <c r="A31" s="52"/>
      <c r="B31" s="53"/>
      <c r="D31" s="45"/>
      <c r="E31" s="65"/>
      <c r="F31" s="65"/>
      <c r="G31" s="65"/>
    </row>
    <row r="32" spans="1:12" ht="52.5" customHeight="1" x14ac:dyDescent="0.25">
      <c r="A32" s="136" t="s">
        <v>13</v>
      </c>
      <c r="B32" s="137">
        <v>3</v>
      </c>
      <c r="C32" s="54" t="s">
        <v>134</v>
      </c>
      <c r="F32" s="100"/>
      <c r="G32" s="100"/>
    </row>
    <row r="33" spans="1:7" ht="19.5" customHeight="1" x14ac:dyDescent="0.25">
      <c r="A33" s="136"/>
      <c r="B33" s="137"/>
      <c r="C33" s="141" t="s">
        <v>135</v>
      </c>
      <c r="D33" s="87" t="s">
        <v>56</v>
      </c>
      <c r="E33" s="87">
        <v>4.2</v>
      </c>
      <c r="F33" s="100"/>
      <c r="G33" s="100"/>
    </row>
    <row r="34" spans="1:7" x14ac:dyDescent="0.25">
      <c r="A34" s="136"/>
      <c r="B34" s="137"/>
      <c r="C34" s="138" t="s">
        <v>136</v>
      </c>
      <c r="D34" s="60" t="s">
        <v>65</v>
      </c>
      <c r="E34" s="143" t="s">
        <v>123</v>
      </c>
      <c r="F34" s="55"/>
      <c r="G34" s="55"/>
    </row>
    <row r="35" spans="1:7" x14ac:dyDescent="0.25">
      <c r="A35" s="57"/>
      <c r="B35" s="39"/>
      <c r="C35" s="56"/>
      <c r="D35" s="45"/>
      <c r="E35" s="65"/>
      <c r="F35" s="55"/>
      <c r="G35" s="55"/>
    </row>
    <row r="36" spans="1:7" x14ac:dyDescent="0.25">
      <c r="A36" s="139"/>
      <c r="B36" s="39"/>
      <c r="C36" s="56"/>
      <c r="D36" s="45"/>
      <c r="E36" s="65"/>
      <c r="F36" s="55"/>
      <c r="G36" s="55"/>
    </row>
    <row r="37" spans="1:7" ht="70.5" customHeight="1" x14ac:dyDescent="0.25">
      <c r="A37" s="63" t="s">
        <v>13</v>
      </c>
      <c r="B37" s="62">
        <v>4</v>
      </c>
      <c r="C37" s="54" t="s">
        <v>66</v>
      </c>
      <c r="D37" s="60"/>
      <c r="E37" s="60"/>
    </row>
    <row r="38" spans="1:7" ht="54.75" customHeight="1" x14ac:dyDescent="0.25">
      <c r="A38" s="50"/>
      <c r="B38" s="2"/>
      <c r="C38" s="54" t="s">
        <v>63</v>
      </c>
      <c r="D38" s="66"/>
      <c r="E38" s="66"/>
      <c r="F38" s="50"/>
      <c r="G38" s="49"/>
    </row>
    <row r="39" spans="1:7" x14ac:dyDescent="0.25">
      <c r="A39" s="50"/>
      <c r="B39" s="2"/>
      <c r="G39" s="49"/>
    </row>
    <row r="40" spans="1:7" x14ac:dyDescent="0.25">
      <c r="A40" s="50"/>
      <c r="B40" s="2"/>
      <c r="C40" s="59" t="s">
        <v>109</v>
      </c>
      <c r="D40" s="66" t="s">
        <v>56</v>
      </c>
      <c r="E40" s="66">
        <v>29.45</v>
      </c>
      <c r="F40" s="50"/>
      <c r="G40" s="49"/>
    </row>
    <row r="41" spans="1:7" ht="18.75" customHeight="1" x14ac:dyDescent="0.25">
      <c r="C41" s="130" t="s">
        <v>110</v>
      </c>
      <c r="D41" s="135" t="s">
        <v>65</v>
      </c>
      <c r="E41" s="135">
        <v>22</v>
      </c>
    </row>
    <row r="42" spans="1:7" x14ac:dyDescent="0.25">
      <c r="A42" s="114"/>
      <c r="B42" s="113"/>
      <c r="C42" s="113"/>
      <c r="D42" s="113"/>
      <c r="E42" s="140"/>
      <c r="F42" s="113"/>
      <c r="G42" s="49"/>
    </row>
    <row r="43" spans="1:7" x14ac:dyDescent="0.25">
      <c r="A43" s="114"/>
      <c r="B43" s="113"/>
      <c r="C43" s="113"/>
      <c r="D43" s="113"/>
      <c r="E43" s="113"/>
      <c r="F43" s="113"/>
      <c r="G43" s="49"/>
    </row>
    <row r="44" spans="1:7" ht="135" x14ac:dyDescent="0.25">
      <c r="A44" s="63" t="s">
        <v>13</v>
      </c>
      <c r="B44" s="62">
        <v>5</v>
      </c>
      <c r="C44" s="79" t="s">
        <v>133</v>
      </c>
    </row>
    <row r="45" spans="1:7" x14ac:dyDescent="0.25">
      <c r="A45" s="50"/>
      <c r="B45" s="2"/>
      <c r="C45" s="50"/>
      <c r="D45" s="66" t="s">
        <v>65</v>
      </c>
      <c r="E45" s="66">
        <v>5.0999999999999996</v>
      </c>
      <c r="F45" s="50"/>
      <c r="G45" s="49"/>
    </row>
    <row r="46" spans="1:7" x14ac:dyDescent="0.25">
      <c r="A46" s="50"/>
      <c r="B46" s="2"/>
      <c r="C46" s="50"/>
      <c r="D46" s="50"/>
      <c r="E46" s="50"/>
      <c r="F46" s="50"/>
      <c r="G46" s="49"/>
    </row>
    <row r="47" spans="1:7" x14ac:dyDescent="0.25">
      <c r="A47" s="50"/>
      <c r="B47" s="2"/>
      <c r="C47" s="50"/>
      <c r="D47" s="50"/>
      <c r="E47" s="50"/>
      <c r="F47" s="50"/>
      <c r="G47" s="49"/>
    </row>
    <row r="48" spans="1:7" ht="135" x14ac:dyDescent="0.25">
      <c r="A48" s="80" t="s">
        <v>13</v>
      </c>
      <c r="B48" s="81">
        <v>6</v>
      </c>
      <c r="C48" s="79" t="s">
        <v>132</v>
      </c>
      <c r="D48" s="105"/>
      <c r="E48" s="105"/>
      <c r="F48" s="50"/>
      <c r="G48" s="49"/>
    </row>
    <row r="49" spans="1:7" x14ac:dyDescent="0.25">
      <c r="A49" s="50"/>
      <c r="B49" s="2"/>
      <c r="C49" s="50"/>
      <c r="D49" s="105" t="s">
        <v>65</v>
      </c>
      <c r="E49" s="106" t="s">
        <v>88</v>
      </c>
      <c r="F49" s="50"/>
      <c r="G49" s="49"/>
    </row>
    <row r="50" spans="1:7" x14ac:dyDescent="0.25">
      <c r="A50" s="50"/>
      <c r="B50" s="2"/>
      <c r="C50" s="50"/>
      <c r="D50" s="50"/>
      <c r="E50" s="50"/>
      <c r="F50" s="50"/>
      <c r="G50" s="49"/>
    </row>
    <row r="51" spans="1:7" x14ac:dyDescent="0.25">
      <c r="A51" s="50"/>
      <c r="B51" s="2"/>
      <c r="C51" s="50"/>
      <c r="D51" s="50"/>
      <c r="E51" s="50"/>
      <c r="F51" s="50"/>
      <c r="G51" s="49"/>
    </row>
    <row r="52" spans="1:7" ht="105.75" customHeight="1" x14ac:dyDescent="0.25">
      <c r="A52" s="80" t="s">
        <v>13</v>
      </c>
      <c r="B52" s="81">
        <v>7</v>
      </c>
      <c r="C52" s="48" t="s">
        <v>131</v>
      </c>
      <c r="D52" s="50"/>
      <c r="E52" s="50"/>
      <c r="F52" s="50"/>
      <c r="G52" s="49"/>
    </row>
    <row r="53" spans="1:7" x14ac:dyDescent="0.25">
      <c r="A53" s="50"/>
      <c r="B53" s="2"/>
      <c r="C53" s="50"/>
      <c r="D53" s="66" t="s">
        <v>65</v>
      </c>
      <c r="E53" s="66">
        <v>5.5</v>
      </c>
      <c r="F53" s="50"/>
      <c r="G53" s="49"/>
    </row>
    <row r="54" spans="1:7" x14ac:dyDescent="0.25">
      <c r="A54" s="50"/>
      <c r="B54" s="2"/>
      <c r="C54" s="50"/>
      <c r="D54" s="50"/>
      <c r="E54" s="50"/>
      <c r="F54" s="50"/>
      <c r="G54" s="49"/>
    </row>
    <row r="55" spans="1:7" x14ac:dyDescent="0.25">
      <c r="A55" s="50"/>
      <c r="B55" s="2"/>
      <c r="C55" s="50"/>
      <c r="D55" s="50"/>
      <c r="E55" s="50"/>
      <c r="F55" s="50"/>
      <c r="G55" s="49"/>
    </row>
    <row r="56" spans="1:7" ht="80.25" customHeight="1" x14ac:dyDescent="0.25">
      <c r="A56" s="132" t="s">
        <v>13</v>
      </c>
      <c r="B56" s="133" t="s">
        <v>112</v>
      </c>
      <c r="C56" s="131" t="s">
        <v>149</v>
      </c>
      <c r="F56" s="51"/>
      <c r="G56" s="51"/>
    </row>
    <row r="57" spans="1:7" ht="30.75" customHeight="1" x14ac:dyDescent="0.25">
      <c r="A57" s="42"/>
      <c r="B57" s="47"/>
      <c r="C57" s="185" t="s">
        <v>147</v>
      </c>
      <c r="D57" s="134" t="s">
        <v>65</v>
      </c>
      <c r="E57" s="134">
        <v>17</v>
      </c>
      <c r="F57" s="41"/>
      <c r="G57" s="41"/>
    </row>
    <row r="58" spans="1:7" x14ac:dyDescent="0.25">
      <c r="A58" s="52" t="str">
        <f>IF(OR(B58="",B58= " ")," ",$A$2)</f>
        <v xml:space="preserve"> </v>
      </c>
      <c r="B58" s="53"/>
      <c r="C58" s="184" t="s">
        <v>150</v>
      </c>
      <c r="D58" s="134" t="s">
        <v>65</v>
      </c>
      <c r="E58" s="134">
        <v>17</v>
      </c>
      <c r="F58" s="41"/>
      <c r="G58" s="41"/>
    </row>
    <row r="59" spans="1:7" x14ac:dyDescent="0.25">
      <c r="C59" s="83" t="s">
        <v>151</v>
      </c>
      <c r="D59" s="87" t="s">
        <v>65</v>
      </c>
      <c r="E59" s="186" t="s">
        <v>152</v>
      </c>
    </row>
    <row r="72" spans="1:7" ht="15.75" thickBot="1" x14ac:dyDescent="0.3">
      <c r="A72" s="85"/>
      <c r="B72" s="85"/>
      <c r="C72" s="85"/>
      <c r="D72" s="85"/>
      <c r="E72" s="85"/>
      <c r="F72" s="85"/>
      <c r="G72" s="85"/>
    </row>
    <row r="73" spans="1:7" x14ac:dyDescent="0.25">
      <c r="A73" s="46" t="s">
        <v>13</v>
      </c>
      <c r="B73" s="88"/>
      <c r="C73" s="89" t="s">
        <v>57</v>
      </c>
      <c r="D73" s="90"/>
      <c r="E73" s="91"/>
      <c r="F73" s="91"/>
      <c r="G73" s="92">
        <f>SUM(G21:G35)</f>
        <v>0</v>
      </c>
    </row>
  </sheetData>
  <mergeCells count="3">
    <mergeCell ref="A8:F8"/>
    <mergeCell ref="A13:F13"/>
    <mergeCell ref="A7:F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35C59-A277-439A-AD80-8B74A5C8EFC6}">
  <sheetPr>
    <tabColor theme="8"/>
  </sheetPr>
  <dimension ref="A1:O96"/>
  <sheetViews>
    <sheetView topLeftCell="A20" zoomScaleNormal="100" workbookViewId="0">
      <selection activeCell="A31" sqref="A31"/>
    </sheetView>
  </sheetViews>
  <sheetFormatPr defaultRowHeight="15" x14ac:dyDescent="0.25"/>
  <cols>
    <col min="1" max="1" width="3.7109375" customWidth="1"/>
    <col min="2" max="2" width="3.85546875" customWidth="1"/>
    <col min="3" max="3" width="41" customWidth="1"/>
    <col min="4" max="4" width="8.140625" customWidth="1"/>
    <col min="5" max="5" width="8.42578125" customWidth="1"/>
    <col min="6" max="6" width="10.85546875" customWidth="1"/>
    <col min="7" max="7" width="11.42578125" customWidth="1"/>
  </cols>
  <sheetData>
    <row r="1" spans="1:15" x14ac:dyDescent="0.25">
      <c r="D1" s="1"/>
      <c r="F1" s="18"/>
    </row>
    <row r="2" spans="1:15" x14ac:dyDescent="0.25">
      <c r="A2" s="117" t="s">
        <v>14</v>
      </c>
      <c r="B2" s="115"/>
      <c r="C2" s="115" t="s">
        <v>23</v>
      </c>
      <c r="D2" s="127"/>
      <c r="E2" s="116"/>
      <c r="F2" s="128"/>
      <c r="G2" s="116"/>
    </row>
    <row r="3" spans="1:15" x14ac:dyDescent="0.25">
      <c r="D3" s="1"/>
      <c r="F3" s="18"/>
      <c r="I3" s="67"/>
      <c r="J3" s="67"/>
      <c r="K3" s="67"/>
      <c r="L3" s="67"/>
      <c r="M3" s="67"/>
      <c r="N3" s="67"/>
    </row>
    <row r="4" spans="1:15" ht="15.75" x14ac:dyDescent="0.25">
      <c r="C4" s="32" t="s">
        <v>111</v>
      </c>
      <c r="F4" s="18"/>
      <c r="I4" s="70"/>
      <c r="J4" s="71"/>
      <c r="K4" s="69"/>
      <c r="L4" s="69"/>
      <c r="M4" s="69"/>
      <c r="N4" s="69"/>
      <c r="O4" s="18"/>
    </row>
    <row r="5" spans="1:15" ht="15.75" customHeight="1" x14ac:dyDescent="0.25">
      <c r="F5" s="18"/>
      <c r="I5" s="72"/>
      <c r="J5" s="73"/>
      <c r="K5" s="73"/>
      <c r="L5" s="74"/>
      <c r="M5" s="75"/>
      <c r="N5" s="75"/>
      <c r="O5" s="18"/>
    </row>
    <row r="6" spans="1:15" ht="64.5" x14ac:dyDescent="0.25">
      <c r="A6" s="171"/>
      <c r="B6" s="171"/>
      <c r="C6" s="172" t="s">
        <v>137</v>
      </c>
      <c r="D6" s="173"/>
      <c r="E6" s="172"/>
      <c r="F6" s="174"/>
      <c r="G6" s="172"/>
      <c r="H6" s="169"/>
      <c r="I6" s="170"/>
      <c r="J6" s="68"/>
      <c r="K6" s="67"/>
      <c r="L6" s="67"/>
      <c r="M6" s="67"/>
      <c r="N6" s="69"/>
    </row>
    <row r="7" spans="1:15" ht="15" customHeight="1" x14ac:dyDescent="0.25">
      <c r="A7" s="64"/>
      <c r="B7" s="58"/>
      <c r="C7" s="64"/>
      <c r="D7" s="76"/>
      <c r="E7" s="64"/>
      <c r="F7" s="64"/>
      <c r="G7" s="77"/>
      <c r="N7" s="18"/>
    </row>
    <row r="8" spans="1:15" ht="45" customHeight="1" x14ac:dyDescent="0.25">
      <c r="A8" s="195" t="s">
        <v>116</v>
      </c>
      <c r="B8" s="195"/>
      <c r="C8" s="195"/>
      <c r="D8" s="195"/>
      <c r="E8" s="195"/>
      <c r="F8" s="195"/>
      <c r="J8" s="5"/>
      <c r="K8" s="6"/>
      <c r="L8" s="3"/>
      <c r="M8" s="7"/>
      <c r="N8" s="17"/>
    </row>
    <row r="9" spans="1:15" ht="31.5" customHeight="1" x14ac:dyDescent="0.25">
      <c r="A9" s="195" t="s">
        <v>103</v>
      </c>
      <c r="B9" s="195"/>
      <c r="C9" s="195"/>
      <c r="D9" s="195"/>
      <c r="E9" s="195"/>
      <c r="F9" s="195"/>
      <c r="J9" s="4"/>
      <c r="L9" s="18"/>
      <c r="N9" s="18"/>
    </row>
    <row r="10" spans="1:15" ht="21.75" customHeight="1" x14ac:dyDescent="0.25">
      <c r="A10" s="64" t="s">
        <v>61</v>
      </c>
      <c r="B10" s="58"/>
      <c r="C10" s="64"/>
      <c r="D10" s="76"/>
      <c r="E10" s="64"/>
      <c r="F10" s="64"/>
      <c r="K10" s="19"/>
    </row>
    <row r="11" spans="1:15" ht="49.5" customHeight="1" x14ac:dyDescent="0.25">
      <c r="A11" s="195" t="s">
        <v>62</v>
      </c>
      <c r="B11" s="195"/>
      <c r="C11" s="195"/>
      <c r="D11" s="195"/>
      <c r="E11" s="195"/>
      <c r="F11" s="195"/>
    </row>
    <row r="12" spans="1:15" ht="17.25" customHeight="1" x14ac:dyDescent="0.25">
      <c r="B12" s="104"/>
      <c r="C12" s="104" t="s">
        <v>114</v>
      </c>
      <c r="D12" s="104"/>
      <c r="E12" s="104"/>
      <c r="F12" s="104"/>
    </row>
    <row r="13" spans="1:15" x14ac:dyDescent="0.25">
      <c r="A13" t="s">
        <v>83</v>
      </c>
      <c r="F13" s="18"/>
    </row>
    <row r="14" spans="1:15" x14ac:dyDescent="0.25">
      <c r="C14" s="83" t="s">
        <v>84</v>
      </c>
      <c r="F14" s="18"/>
    </row>
    <row r="15" spans="1:15" x14ac:dyDescent="0.25">
      <c r="C15" s="83" t="s">
        <v>85</v>
      </c>
      <c r="F15" s="18"/>
    </row>
    <row r="16" spans="1:15" x14ac:dyDescent="0.25">
      <c r="C16" s="99" t="s">
        <v>86</v>
      </c>
      <c r="F16" s="18"/>
    </row>
    <row r="17" spans="1:7" x14ac:dyDescent="0.25">
      <c r="C17" s="83" t="s">
        <v>115</v>
      </c>
      <c r="F17" s="18"/>
    </row>
    <row r="18" spans="1:7" ht="15.75" thickBot="1" x14ac:dyDescent="0.3">
      <c r="F18" s="18"/>
    </row>
    <row r="19" spans="1:7" ht="23.25" thickBot="1" x14ac:dyDescent="0.3">
      <c r="A19" s="150" t="s">
        <v>73</v>
      </c>
      <c r="B19" s="151" t="s">
        <v>74</v>
      </c>
      <c r="C19" s="151" t="s">
        <v>2</v>
      </c>
      <c r="D19" s="152" t="s">
        <v>11</v>
      </c>
      <c r="E19" s="153" t="s">
        <v>3</v>
      </c>
      <c r="F19" s="154" t="s">
        <v>4</v>
      </c>
      <c r="G19" s="155" t="s">
        <v>5</v>
      </c>
    </row>
    <row r="20" spans="1:7" ht="244.5" customHeight="1" x14ac:dyDescent="0.25">
      <c r="A20" s="63" t="s">
        <v>14</v>
      </c>
      <c r="B20" s="62">
        <v>1</v>
      </c>
      <c r="C20" s="20" t="s">
        <v>138</v>
      </c>
      <c r="F20" s="18"/>
    </row>
    <row r="21" spans="1:7" x14ac:dyDescent="0.25">
      <c r="D21" s="87" t="s">
        <v>82</v>
      </c>
      <c r="E21" s="60">
        <v>750</v>
      </c>
      <c r="F21" s="18"/>
    </row>
    <row r="22" spans="1:7" ht="38.25" hidden="1" x14ac:dyDescent="0.25">
      <c r="A22" s="101" t="s">
        <v>13</v>
      </c>
      <c r="B22" s="102">
        <v>1</v>
      </c>
      <c r="C22" s="103" t="s">
        <v>87</v>
      </c>
      <c r="F22" s="18"/>
    </row>
    <row r="23" spans="1:7" x14ac:dyDescent="0.25">
      <c r="F23" s="18"/>
    </row>
    <row r="24" spans="1:7" x14ac:dyDescent="0.25">
      <c r="F24" s="18"/>
    </row>
    <row r="25" spans="1:7" ht="226.5" customHeight="1" x14ac:dyDescent="0.25">
      <c r="A25" s="63" t="s">
        <v>14</v>
      </c>
      <c r="B25" s="62">
        <v>2</v>
      </c>
      <c r="C25" s="20" t="s">
        <v>139</v>
      </c>
      <c r="F25" s="18"/>
    </row>
    <row r="26" spans="1:7" ht="77.25" customHeight="1" x14ac:dyDescent="0.25">
      <c r="A26" s="1"/>
      <c r="B26" s="1"/>
      <c r="C26" s="179" t="s">
        <v>126</v>
      </c>
      <c r="F26" s="98"/>
    </row>
    <row r="27" spans="1:7" x14ac:dyDescent="0.25">
      <c r="D27" s="87" t="s">
        <v>82</v>
      </c>
      <c r="E27" s="87">
        <v>950</v>
      </c>
      <c r="F27" s="18"/>
    </row>
    <row r="28" spans="1:7" x14ac:dyDescent="0.25">
      <c r="F28" s="18"/>
    </row>
    <row r="29" spans="1:7" ht="14.25" customHeight="1" x14ac:dyDescent="0.25">
      <c r="F29" s="18"/>
    </row>
    <row r="30" spans="1:7" ht="125.25" customHeight="1" x14ac:dyDescent="0.25">
      <c r="A30" s="63" t="s">
        <v>14</v>
      </c>
      <c r="B30" s="62">
        <v>3</v>
      </c>
      <c r="C30" s="79" t="s">
        <v>140</v>
      </c>
      <c r="F30" s="18"/>
    </row>
    <row r="31" spans="1:7" x14ac:dyDescent="0.25">
      <c r="D31" s="60" t="s">
        <v>82</v>
      </c>
      <c r="E31" s="60">
        <v>120</v>
      </c>
      <c r="F31" s="18"/>
    </row>
    <row r="32" spans="1:7" x14ac:dyDescent="0.25">
      <c r="F32" s="18"/>
    </row>
    <row r="33" spans="1:7" x14ac:dyDescent="0.25">
      <c r="F33" s="18"/>
    </row>
    <row r="34" spans="1:7" ht="15.75" thickBot="1" x14ac:dyDescent="0.3">
      <c r="A34" s="85"/>
      <c r="B34" s="85"/>
      <c r="C34" s="85"/>
      <c r="D34" s="85"/>
      <c r="E34" s="85"/>
      <c r="F34" s="85"/>
      <c r="G34" s="85"/>
    </row>
    <row r="35" spans="1:7" x14ac:dyDescent="0.25">
      <c r="A35" s="61" t="s">
        <v>14</v>
      </c>
      <c r="C35" s="61" t="s">
        <v>89</v>
      </c>
      <c r="F35" s="18"/>
    </row>
    <row r="36" spans="1:7" x14ac:dyDescent="0.25">
      <c r="F36" s="18"/>
    </row>
    <row r="37" spans="1:7" x14ac:dyDescent="0.25">
      <c r="F37" s="18"/>
    </row>
    <row r="38" spans="1:7" x14ac:dyDescent="0.25">
      <c r="F38" s="18"/>
    </row>
    <row r="39" spans="1:7" x14ac:dyDescent="0.25">
      <c r="F39" s="18"/>
    </row>
    <row r="40" spans="1:7" x14ac:dyDescent="0.25">
      <c r="F40" s="18"/>
    </row>
    <row r="41" spans="1:7" x14ac:dyDescent="0.25">
      <c r="F41" s="18"/>
    </row>
    <row r="42" spans="1:7" x14ac:dyDescent="0.25">
      <c r="F42" s="18"/>
    </row>
    <row r="43" spans="1:7" x14ac:dyDescent="0.25">
      <c r="F43" s="18"/>
    </row>
    <row r="44" spans="1:7" x14ac:dyDescent="0.25">
      <c r="F44" s="18"/>
    </row>
    <row r="45" spans="1:7" x14ac:dyDescent="0.25">
      <c r="F45" s="18"/>
    </row>
    <row r="46" spans="1:7" x14ac:dyDescent="0.25">
      <c r="F46" s="18"/>
    </row>
    <row r="47" spans="1:7" x14ac:dyDescent="0.25">
      <c r="F47" s="18"/>
    </row>
    <row r="48" spans="1:7" x14ac:dyDescent="0.25">
      <c r="F48" s="18"/>
    </row>
    <row r="49" spans="6:6" x14ac:dyDescent="0.25">
      <c r="F49" s="18"/>
    </row>
    <row r="50" spans="6:6" x14ac:dyDescent="0.25">
      <c r="F50" s="18"/>
    </row>
    <row r="51" spans="6:6" x14ac:dyDescent="0.25">
      <c r="F51" s="18"/>
    </row>
    <row r="52" spans="6:6" x14ac:dyDescent="0.25">
      <c r="F52" s="18"/>
    </row>
    <row r="53" spans="6:6" x14ac:dyDescent="0.25">
      <c r="F53" s="18"/>
    </row>
    <row r="54" spans="6:6" x14ac:dyDescent="0.25">
      <c r="F54" s="18"/>
    </row>
    <row r="55" spans="6:6" x14ac:dyDescent="0.25">
      <c r="F55" s="18"/>
    </row>
    <row r="56" spans="6:6" x14ac:dyDescent="0.25">
      <c r="F56" s="18"/>
    </row>
    <row r="57" spans="6:6" x14ac:dyDescent="0.25">
      <c r="F57" s="18"/>
    </row>
    <row r="58" spans="6:6" x14ac:dyDescent="0.25">
      <c r="F58" s="18"/>
    </row>
    <row r="59" spans="6:6" x14ac:dyDescent="0.25">
      <c r="F59" s="18"/>
    </row>
    <row r="60" spans="6:6" x14ac:dyDescent="0.25">
      <c r="F60" s="18"/>
    </row>
    <row r="61" spans="6:6" x14ac:dyDescent="0.25">
      <c r="F61" s="18"/>
    </row>
    <row r="62" spans="6:6" x14ac:dyDescent="0.25">
      <c r="F62" s="18"/>
    </row>
    <row r="63" spans="6:6" x14ac:dyDescent="0.25">
      <c r="F63" s="18"/>
    </row>
    <row r="64" spans="6:6" x14ac:dyDescent="0.25">
      <c r="F64" s="18"/>
    </row>
    <row r="65" spans="6:6" x14ac:dyDescent="0.25">
      <c r="F65" s="18"/>
    </row>
    <row r="66" spans="6:6" x14ac:dyDescent="0.25">
      <c r="F66" s="18"/>
    </row>
    <row r="67" spans="6:6" x14ac:dyDescent="0.25">
      <c r="F67" s="18"/>
    </row>
    <row r="68" spans="6:6" x14ac:dyDescent="0.25">
      <c r="F68" s="18"/>
    </row>
    <row r="69" spans="6:6" x14ac:dyDescent="0.25">
      <c r="F69" s="18"/>
    </row>
    <row r="70" spans="6:6" x14ac:dyDescent="0.25">
      <c r="F70" s="18"/>
    </row>
    <row r="71" spans="6:6" x14ac:dyDescent="0.25">
      <c r="F71" s="18"/>
    </row>
    <row r="72" spans="6:6" x14ac:dyDescent="0.25">
      <c r="F72" s="18"/>
    </row>
    <row r="73" spans="6:6" x14ac:dyDescent="0.25">
      <c r="F73" s="18"/>
    </row>
    <row r="74" spans="6:6" x14ac:dyDescent="0.25">
      <c r="F74" s="18"/>
    </row>
    <row r="75" spans="6:6" x14ac:dyDescent="0.25">
      <c r="F75" s="18"/>
    </row>
    <row r="76" spans="6:6" x14ac:dyDescent="0.25">
      <c r="F76" s="18"/>
    </row>
    <row r="77" spans="6:6" x14ac:dyDescent="0.25">
      <c r="F77" s="18"/>
    </row>
    <row r="78" spans="6:6" x14ac:dyDescent="0.25">
      <c r="F78" s="18"/>
    </row>
    <row r="79" spans="6:6" x14ac:dyDescent="0.25">
      <c r="F79" s="18"/>
    </row>
    <row r="80" spans="6:6" x14ac:dyDescent="0.25">
      <c r="F80" s="18"/>
    </row>
    <row r="81" spans="6:6" x14ac:dyDescent="0.25">
      <c r="F81" s="18"/>
    </row>
    <row r="82" spans="6:6" x14ac:dyDescent="0.25">
      <c r="F82" s="18"/>
    </row>
    <row r="83" spans="6:6" x14ac:dyDescent="0.25">
      <c r="F83" s="18"/>
    </row>
    <row r="84" spans="6:6" x14ac:dyDescent="0.25">
      <c r="F84" s="18"/>
    </row>
    <row r="85" spans="6:6" x14ac:dyDescent="0.25">
      <c r="F85" s="18"/>
    </row>
    <row r="86" spans="6:6" x14ac:dyDescent="0.25">
      <c r="F86" s="18"/>
    </row>
    <row r="87" spans="6:6" x14ac:dyDescent="0.25">
      <c r="F87" s="18"/>
    </row>
    <row r="88" spans="6:6" x14ac:dyDescent="0.25">
      <c r="F88" s="18"/>
    </row>
    <row r="89" spans="6:6" x14ac:dyDescent="0.25">
      <c r="F89" s="18"/>
    </row>
    <row r="90" spans="6:6" x14ac:dyDescent="0.25">
      <c r="F90" s="18"/>
    </row>
    <row r="91" spans="6:6" x14ac:dyDescent="0.25">
      <c r="F91" s="18"/>
    </row>
    <row r="92" spans="6:6" x14ac:dyDescent="0.25">
      <c r="F92" s="18"/>
    </row>
    <row r="93" spans="6:6" x14ac:dyDescent="0.25">
      <c r="F93" s="18"/>
    </row>
    <row r="94" spans="6:6" x14ac:dyDescent="0.25">
      <c r="F94" s="18"/>
    </row>
    <row r="95" spans="6:6" x14ac:dyDescent="0.25">
      <c r="F95" s="18"/>
    </row>
    <row r="96" spans="6:6" x14ac:dyDescent="0.25">
      <c r="F96" s="18"/>
    </row>
  </sheetData>
  <mergeCells count="3">
    <mergeCell ref="A8:F8"/>
    <mergeCell ref="A9:F9"/>
    <mergeCell ref="A11:F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74804-E84A-4003-A6AF-2B85824649F7}">
  <dimension ref="A2:G32"/>
  <sheetViews>
    <sheetView topLeftCell="A7" zoomScaleNormal="100" workbookViewId="0">
      <selection activeCell="J28" sqref="J28"/>
    </sheetView>
  </sheetViews>
  <sheetFormatPr defaultRowHeight="15" x14ac:dyDescent="0.25"/>
  <cols>
    <col min="1" max="1" width="2.5703125" customWidth="1"/>
    <col min="2" max="2" width="2.85546875" customWidth="1"/>
    <col min="3" max="3" width="41.7109375" customWidth="1"/>
    <col min="4" max="4" width="7.42578125" customWidth="1"/>
    <col min="5" max="5" width="8.7109375" customWidth="1"/>
    <col min="6" max="6" width="10.7109375" customWidth="1"/>
    <col min="7" max="7" width="12.42578125" customWidth="1"/>
  </cols>
  <sheetData>
    <row r="2" spans="1:7" x14ac:dyDescent="0.25">
      <c r="A2" s="117" t="s">
        <v>24</v>
      </c>
      <c r="B2" s="116"/>
      <c r="C2" s="115" t="s">
        <v>71</v>
      </c>
      <c r="D2" s="116"/>
      <c r="E2" s="116"/>
      <c r="F2" s="116"/>
      <c r="G2" s="116"/>
    </row>
    <row r="3" spans="1:7" x14ac:dyDescent="0.25">
      <c r="C3" s="60" t="s">
        <v>99</v>
      </c>
    </row>
    <row r="4" spans="1:7" ht="126.75" customHeight="1" x14ac:dyDescent="0.25">
      <c r="C4" s="79" t="s">
        <v>98</v>
      </c>
    </row>
    <row r="5" spans="1:7" ht="36.75" customHeight="1" x14ac:dyDescent="0.25">
      <c r="C5" s="79" t="s">
        <v>117</v>
      </c>
    </row>
    <row r="6" spans="1:7" ht="75" x14ac:dyDescent="0.25">
      <c r="C6" s="78" t="s">
        <v>102</v>
      </c>
    </row>
    <row r="7" spans="1:7" ht="8.25" customHeight="1" x14ac:dyDescent="0.25"/>
    <row r="8" spans="1:7" ht="60" x14ac:dyDescent="0.25">
      <c r="C8" s="79" t="s">
        <v>90</v>
      </c>
    </row>
    <row r="9" spans="1:7" ht="4.5" customHeight="1" x14ac:dyDescent="0.25"/>
    <row r="10" spans="1:7" ht="30" x14ac:dyDescent="0.25">
      <c r="C10" s="78" t="s">
        <v>91</v>
      </c>
    </row>
    <row r="11" spans="1:7" ht="15.75" thickBot="1" x14ac:dyDescent="0.3"/>
    <row r="12" spans="1:7" ht="33" customHeight="1" thickBot="1" x14ac:dyDescent="0.3">
      <c r="A12" s="150" t="s">
        <v>73</v>
      </c>
      <c r="B12" s="151" t="s">
        <v>74</v>
      </c>
      <c r="C12" s="151" t="s">
        <v>2</v>
      </c>
      <c r="D12" s="152" t="s">
        <v>11</v>
      </c>
      <c r="E12" s="153" t="s">
        <v>3</v>
      </c>
      <c r="F12" s="154" t="s">
        <v>4</v>
      </c>
      <c r="G12" s="155" t="s">
        <v>5</v>
      </c>
    </row>
    <row r="13" spans="1:7" ht="16.5" customHeight="1" x14ac:dyDescent="0.25">
      <c r="A13" s="108"/>
      <c r="B13" s="109"/>
      <c r="C13" s="109"/>
      <c r="D13" s="110"/>
      <c r="E13" s="111"/>
      <c r="F13" s="112"/>
      <c r="G13" s="112"/>
    </row>
    <row r="14" spans="1:7" x14ac:dyDescent="0.25">
      <c r="A14" s="61" t="s">
        <v>24</v>
      </c>
      <c r="B14" s="107">
        <v>1</v>
      </c>
      <c r="C14" t="s">
        <v>93</v>
      </c>
      <c r="D14" s="87" t="s">
        <v>56</v>
      </c>
      <c r="E14" s="87">
        <v>34</v>
      </c>
    </row>
    <row r="15" spans="1:7" x14ac:dyDescent="0.25">
      <c r="A15" s="61"/>
      <c r="B15" s="107"/>
      <c r="D15" s="87"/>
      <c r="E15" s="87"/>
    </row>
    <row r="16" spans="1:7" x14ac:dyDescent="0.25">
      <c r="A16" s="61"/>
      <c r="B16" s="107"/>
      <c r="D16" s="87"/>
      <c r="E16" s="87"/>
    </row>
    <row r="17" spans="1:7" x14ac:dyDescent="0.25">
      <c r="A17" s="61" t="s">
        <v>24</v>
      </c>
      <c r="B17" s="107">
        <v>2</v>
      </c>
      <c r="C17" t="s">
        <v>100</v>
      </c>
    </row>
    <row r="18" spans="1:7" x14ac:dyDescent="0.25">
      <c r="A18" s="61"/>
      <c r="B18" s="107"/>
      <c r="C18" s="83" t="s">
        <v>94</v>
      </c>
      <c r="D18" s="87" t="s">
        <v>81</v>
      </c>
      <c r="E18" s="87">
        <v>1.25</v>
      </c>
    </row>
    <row r="19" spans="1:7" x14ac:dyDescent="0.25">
      <c r="A19" s="61"/>
      <c r="B19" s="107"/>
      <c r="C19" s="83" t="s">
        <v>97</v>
      </c>
      <c r="D19" s="87" t="s">
        <v>56</v>
      </c>
      <c r="E19" s="87">
        <v>50</v>
      </c>
    </row>
    <row r="20" spans="1:7" x14ac:dyDescent="0.25">
      <c r="A20" s="61"/>
      <c r="B20" s="107"/>
      <c r="C20" s="83" t="s">
        <v>95</v>
      </c>
      <c r="D20" s="87" t="s">
        <v>56</v>
      </c>
      <c r="E20" s="87">
        <v>29.5</v>
      </c>
    </row>
    <row r="21" spans="1:7" x14ac:dyDescent="0.25">
      <c r="A21" s="61"/>
      <c r="B21" s="107"/>
      <c r="C21" s="83" t="s">
        <v>96</v>
      </c>
      <c r="D21" s="87" t="s">
        <v>56</v>
      </c>
      <c r="E21" s="87">
        <v>29.5</v>
      </c>
    </row>
    <row r="22" spans="1:7" x14ac:dyDescent="0.25">
      <c r="A22" s="61"/>
      <c r="B22" s="107"/>
      <c r="C22" s="83"/>
      <c r="D22" s="87"/>
      <c r="E22" s="87"/>
    </row>
    <row r="23" spans="1:7" x14ac:dyDescent="0.25">
      <c r="A23" s="61"/>
      <c r="B23" s="107"/>
      <c r="C23" s="83"/>
      <c r="D23" s="87"/>
      <c r="E23" s="87"/>
    </row>
    <row r="24" spans="1:7" x14ac:dyDescent="0.25">
      <c r="A24" s="61" t="s">
        <v>24</v>
      </c>
      <c r="B24" s="107">
        <v>3</v>
      </c>
      <c r="C24" t="s">
        <v>101</v>
      </c>
      <c r="D24" s="87" t="s">
        <v>65</v>
      </c>
      <c r="E24" s="87">
        <v>21</v>
      </c>
    </row>
    <row r="25" spans="1:7" x14ac:dyDescent="0.25">
      <c r="A25" s="61"/>
      <c r="B25" s="107"/>
    </row>
    <row r="31" spans="1:7" ht="15.75" thickBot="1" x14ac:dyDescent="0.3">
      <c r="A31" s="85"/>
      <c r="B31" s="85"/>
      <c r="C31" s="85"/>
      <c r="D31" s="85"/>
      <c r="E31" s="85"/>
      <c r="F31" s="85"/>
      <c r="G31" s="85"/>
    </row>
    <row r="32" spans="1:7" x14ac:dyDescent="0.25">
      <c r="A32" s="61" t="s">
        <v>24</v>
      </c>
      <c r="C32" s="61" t="s">
        <v>92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51AF-7DFE-4DC5-A5CD-716B0DDB688F}">
  <sheetPr>
    <tabColor theme="8"/>
  </sheetPr>
  <dimension ref="A2:G18"/>
  <sheetViews>
    <sheetView zoomScaleNormal="100" workbookViewId="0">
      <selection activeCell="G11" sqref="G11"/>
    </sheetView>
  </sheetViews>
  <sheetFormatPr defaultRowHeight="15" x14ac:dyDescent="0.25"/>
  <cols>
    <col min="1" max="1" width="5.5703125" customWidth="1"/>
    <col min="2" max="2" width="43.7109375" customWidth="1"/>
    <col min="3" max="3" width="6.7109375" customWidth="1"/>
    <col min="4" max="4" width="9.7109375" customWidth="1"/>
    <col min="5" max="6" width="11.7109375" customWidth="1"/>
    <col min="7" max="7" width="85.85546875" customWidth="1"/>
  </cols>
  <sheetData>
    <row r="2" spans="1:7" x14ac:dyDescent="0.25">
      <c r="A2" s="13" t="s">
        <v>25</v>
      </c>
      <c r="B2" s="8" t="s">
        <v>6</v>
      </c>
      <c r="C2" s="9"/>
      <c r="D2" s="10"/>
      <c r="E2" s="11"/>
      <c r="F2" s="12"/>
    </row>
    <row r="3" spans="1:7" ht="18.75" customHeight="1" x14ac:dyDescent="0.25"/>
    <row r="4" spans="1:7" x14ac:dyDescent="0.25">
      <c r="B4" s="14" t="s">
        <v>7</v>
      </c>
    </row>
    <row r="5" spans="1:7" ht="31.5" customHeight="1" x14ac:dyDescent="0.25">
      <c r="B5" s="15" t="s">
        <v>8</v>
      </c>
    </row>
    <row r="6" spans="1:7" ht="51" x14ac:dyDescent="0.25">
      <c r="B6" s="16" t="s">
        <v>9</v>
      </c>
    </row>
    <row r="8" spans="1:7" ht="28.5" customHeight="1" x14ac:dyDescent="0.25"/>
    <row r="9" spans="1:7" ht="30.75" customHeight="1" x14ac:dyDescent="0.25">
      <c r="A9" s="156" t="s">
        <v>10</v>
      </c>
      <c r="B9" s="157" t="s">
        <v>2</v>
      </c>
      <c r="C9" s="157" t="s">
        <v>11</v>
      </c>
      <c r="D9" s="158" t="s">
        <v>3</v>
      </c>
      <c r="E9" s="159" t="s">
        <v>4</v>
      </c>
      <c r="F9" s="159" t="s">
        <v>5</v>
      </c>
    </row>
    <row r="10" spans="1:7" ht="76.5" customHeight="1" x14ac:dyDescent="0.25">
      <c r="A10" s="180" t="s">
        <v>141</v>
      </c>
      <c r="B10" s="79" t="s">
        <v>143</v>
      </c>
      <c r="C10" s="87" t="s">
        <v>67</v>
      </c>
      <c r="D10" s="87">
        <v>4</v>
      </c>
      <c r="E10" s="87"/>
    </row>
    <row r="11" spans="1:7" ht="39" customHeight="1" x14ac:dyDescent="0.25">
      <c r="A11" s="180" t="s">
        <v>142</v>
      </c>
      <c r="B11" s="79" t="s">
        <v>104</v>
      </c>
      <c r="C11" s="98" t="s">
        <v>67</v>
      </c>
      <c r="D11" s="98">
        <v>4</v>
      </c>
    </row>
    <row r="12" spans="1:7" ht="18.75" customHeight="1" x14ac:dyDescent="0.25">
      <c r="B12" s="18"/>
      <c r="C12" s="18"/>
      <c r="D12" s="18"/>
      <c r="G12" s="16"/>
    </row>
    <row r="17" spans="1:6" ht="15.75" thickBot="1" x14ac:dyDescent="0.3">
      <c r="A17" s="85"/>
      <c r="B17" s="85"/>
      <c r="C17" s="85"/>
      <c r="D17" s="85"/>
      <c r="E17" s="85"/>
      <c r="F17" s="85"/>
    </row>
    <row r="18" spans="1:6" x14ac:dyDescent="0.25">
      <c r="A18" s="61" t="s">
        <v>25</v>
      </c>
      <c r="B18" s="61" t="s">
        <v>105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F0B66-09AD-4A8F-957D-45152EBE341F}">
  <dimension ref="A1:C201"/>
  <sheetViews>
    <sheetView topLeftCell="A202" zoomScaleNormal="100" workbookViewId="0">
      <selection activeCell="G208" sqref="G208"/>
    </sheetView>
  </sheetViews>
  <sheetFormatPr defaultRowHeight="15" x14ac:dyDescent="0.25"/>
  <cols>
    <col min="1" max="1" width="3.28515625" customWidth="1"/>
    <col min="2" max="2" width="73.42578125" customWidth="1"/>
    <col min="3" max="3" width="10.7109375" customWidth="1"/>
  </cols>
  <sheetData>
    <row r="1" spans="1:2" ht="18.75" customHeight="1" x14ac:dyDescent="0.25">
      <c r="A1" s="129" t="s">
        <v>107</v>
      </c>
      <c r="B1" s="129" t="s">
        <v>108</v>
      </c>
    </row>
    <row r="2" spans="1:2" ht="33.75" customHeight="1" x14ac:dyDescent="0.25">
      <c r="A2" s="146"/>
      <c r="B2" s="145" t="s">
        <v>127</v>
      </c>
    </row>
    <row r="31" ht="28.5" customHeight="1" x14ac:dyDescent="0.25"/>
    <row r="48" spans="1:1" x14ac:dyDescent="0.25">
      <c r="A48" s="148"/>
    </row>
    <row r="49" spans="2:2" x14ac:dyDescent="0.25">
      <c r="B49" s="147" t="s">
        <v>125</v>
      </c>
    </row>
    <row r="67" spans="1:2" x14ac:dyDescent="0.25">
      <c r="A67" s="181"/>
      <c r="B67" s="182"/>
    </row>
    <row r="70" spans="1:2" x14ac:dyDescent="0.25">
      <c r="A70" s="148"/>
    </row>
    <row r="77" spans="1:2" x14ac:dyDescent="0.25">
      <c r="B77" s="147" t="s">
        <v>124</v>
      </c>
    </row>
    <row r="98" spans="1:2" x14ac:dyDescent="0.25">
      <c r="A98" s="142"/>
    </row>
    <row r="99" spans="1:2" x14ac:dyDescent="0.25">
      <c r="A99" s="148"/>
    </row>
    <row r="100" spans="1:2" x14ac:dyDescent="0.25">
      <c r="B100" s="149" t="s">
        <v>118</v>
      </c>
    </row>
    <row r="149" spans="1:3" x14ac:dyDescent="0.25">
      <c r="A149" s="148"/>
    </row>
    <row r="151" spans="1:3" x14ac:dyDescent="0.25">
      <c r="B151" s="149" t="s">
        <v>144</v>
      </c>
      <c r="C151" s="171"/>
    </row>
    <row r="152" spans="1:3" x14ac:dyDescent="0.25">
      <c r="B152" s="149"/>
      <c r="C152" s="171"/>
    </row>
    <row r="200" spans="1:3" x14ac:dyDescent="0.25">
      <c r="A200" s="171"/>
      <c r="B200" s="171" t="s">
        <v>145</v>
      </c>
      <c r="C200" s="171"/>
    </row>
    <row r="201" spans="1:3" x14ac:dyDescent="0.25">
      <c r="A201" s="171"/>
      <c r="B201" s="171" t="s">
        <v>148</v>
      </c>
      <c r="C201" s="171"/>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0 D A A B Q S w M E F A A C A A g A b k t V W R p j 4 B u n A A A A 9 w A A A B I A H A B D b 2 5 m a W c v U G F j a 2 F n Z S 5 4 b W w g o h g A K K A U A A A A A A A A A A A A A A A A A A A A A A A A A A A A h Y + x D o I w G I R f h X S n L T U h Q n 7 K 4 O I g i d H E u J J a o R G K a Y v l 3 R x 8 J F 9 B j K J u j n f 3 X X J 3 v 9 4 g H 9 o m u E h j V a c z F G G K A q l F d 1 C 6 y l D v j u E c 5 R z W p T i V l Q x G W N t 0 s C p D t X P n l B D v P f Y z 3 J m K M E o j s i 9 W W 1 H L t g y V t q 7 U Q q J P 6 / C / h T j s X m M 4 w 0 m M o y S O G a Z A J h c K p b 8 E G w c / 0 x 8 T F n 3 j e i N 5 b c L l B s g k g b x P 8 A d Q S w M E F A A C A A g A b k t V 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5 L V V n 8 t A a x 1 A A A A A A B A A A T A B w A R m 9 y b X V s Y X M v U 2 V j d G l v b j E u b S C i G A A o o B Q A A A A A A A A A A A A A A A A A A A A A A A A A A A B t j 8 2 K w j A U h f e F v s M l b i x o M F U Q L F 3 0 h x m C o A V 1 M 5 N Z Z J q I o W k T m u p i X m B e w 4 f R 9 7 L F j Q v P 5 s A 9 H O 5 3 n C w 7 Z R r Y P Z 1 E v u d 7 7 s R b K W C E C K T r + 7 V I c p r R q d W m 5 J F y l b F g x R F B D F p 2 v g e 9 6 N / F t P 2 h E E e 8 5 7 9 a u v G H 0 h J n p u l k 0 7 k x y l b s 4 G T r m C j P b W V Y b s p z P U S M 4 K 8 k T z I K x R Y + t z n d U B Y G G M J Z u G B k i d M 1 3 K + W C 3 X 7 V 2 x j L h x q b n n f e o + G B 7 R g A t + 0 t l o O H / g w L E Y E z 9 F P 4 H u q e U G O H l B L A Q I t A B Q A A g A I A G 5 L V V k a Y + A b p w A A A P c A A A A S A A A A A A A A A A A A A A A A A A A A A A B D b 2 5 m a W c v U G F j a 2 F n Z S 5 4 b W x Q S w E C L Q A U A A I A C A B u S 1 V Z D 8 r p q 6 Q A A A D p A A A A E w A A A A A A A A A A A A A A A A D z A A A A W 0 N v b n R l b n R f V H l w Z X N d L n h t b F B L A Q I t A B Q A A g A I A G 5 L V V n 8 t A a x 1 A A A A A A B A A A T A A A A A A A A A A A A A A A A A O Q B A A B G b 3 J t d W x h c y 9 T Z W N 0 a W 9 u M S 5 t U E s F B g A A A A A D A A M A w g A A A A U 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I I A A A A A A A A o A g 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z E l M j B C S y V D N S V B M F B B R E l D S S 1 w b G 9 j Y S U z Q m l z a 2 9 w J T I w c G R m 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N C 0 x M C 0 y M V Q w N z o y N T o y N S 4 y N D E 2 N T Y 2 W i I g L z 4 8 R W 5 0 c n k g V H l w Z T 0 i R m l s b E N v b H V t b l R 5 c G V z I i B W Y W x 1 Z T 0 i c 0 J n W U c i I C 8 + P E V u d H J 5 I F R 5 c G U 9 I k Z p b G x D b 2 x 1 b W 5 O Y W 1 l c y I g V m F s d W U 9 I n N b J n F 1 b 3 Q 7 S W Q m c X V v d D s s J n F 1 b 3 Q 7 T m F t Z S Z x d W 9 0 O y w m c X V v d D t L a W 5 k J n F 1 b 3 Q 7 X S I g L z 4 8 R W 5 0 c n k g V H l w Z T 0 i R m l s b F N 0 Y X R 1 c y I g V m F s d W U 9 I n N D b 2 1 w b G V 0 Z S I g L z 4 8 R W 5 0 c n k g V H l w Z T 0 i U m V s Y X R p b 2 5 z a G l w S W 5 m b 0 N v b n R h a W 5 l c i I g V m F s d W U 9 I n N 7 J n F 1 b 3 Q 7 Y 2 9 s d W 1 u Q 2 9 1 b n Q m c X V v d D s 6 M y w m c X V v d D t r Z X l D b 2 x 1 b W 5 O Y W 1 l c y Z x d W 9 0 O z p b J n F 1 b 3 Q 7 S W Q m c X V v d D t d L C Z x d W 9 0 O 3 F 1 Z X J 5 U m V s Y X R p b 2 5 z a G l w c y Z x d W 9 0 O z p b X S w m c X V v d D t j b 2 x 1 b W 5 J Z G V u d G l 0 a W V z J n F 1 b 3 Q 7 O l s m c X V v d D t T Z W N 0 a W 9 u M S 8 x I E J L x a B Q Q U R J Q 0 k t c G x v Y 2 E 7 a X N r b 3 A g c G R m L 0 l 6 d m 9 y L n t J Z C w w f S Z x d W 9 0 O y w m c X V v d D t T Z W N 0 a W 9 u M S 8 x I E J L x a B Q Q U R J Q 0 k t c G x v Y 2 E 7 a X N r b 3 A g c G R m L 0 l 6 d m 9 y L n t O Y W 1 l L D F 9 J n F 1 b 3 Q 7 L C Z x d W 9 0 O 1 N l Y 3 R p b 2 4 x L z E g Q k v F o F B B R E l D S S 1 w b G 9 j Y T t p c 2 t v c C B w Z G Y v S X p 2 b 3 I u e 0 t p b m Q s M n 0 m c X V v d D t d L C Z x d W 9 0 O 0 N v b H V t b k N v d W 5 0 J n F 1 b 3 Q 7 O j M s J n F 1 b 3 Q 7 S 2 V 5 Q 2 9 s d W 1 u T m F t Z X M m c X V v d D s 6 W y Z x d W 9 0 O 0 l k J n F 1 b 3 Q 7 X S w m c X V v d D t D b 2 x 1 b W 5 J Z G V u d G l 0 a W V z J n F 1 b 3 Q 7 O l s m c X V v d D t T Z W N 0 a W 9 u M S 8 x I E J L x a B Q Q U R J Q 0 k t c G x v Y 2 E 7 a X N r b 3 A g c G R m L 0 l 6 d m 9 y L n t J Z C w w f S Z x d W 9 0 O y w m c X V v d D t T Z W N 0 a W 9 u M S 8 x I E J L x a B Q Q U R J Q 0 k t c G x v Y 2 E 7 a X N r b 3 A g c G R m L 0 l 6 d m 9 y L n t O Y W 1 l L D F 9 J n F 1 b 3 Q 7 L C Z x d W 9 0 O 1 N l Y 3 R p b 2 4 x L z E g Q k v F o F B B R E l D S S 1 w b G 9 j Y T t p c 2 t v c C B w Z G Y v S X p 2 b 3 I u e 0 t p b m Q s M n 0 m c X V v d D t d L C Z x d W 9 0 O 1 J l b G F 0 a W 9 u c 2 h p c E l u Z m 8 m c X V v d D s 6 W 1 1 9 I i A v P j w v U 3 R h Y m x l R W 5 0 c m l l c z 4 8 L 0 l 0 Z W 0 + P E l 0 Z W 0 + P E l 0 Z W 1 M b 2 N h d G l v b j 4 8 S X R l b V R 5 c G U + R m 9 y b X V s Y T w v S X R l b V R 5 c G U + P E l 0 Z W 1 Q Y X R o P l N l Y 3 R p b 2 4 x L z E l M j B C S y V D N S V B M F B B R E l D S S 1 w b G 9 j Y S U z Q m l z a 2 9 w J T I w c G R m L 0 l 6 d m 9 y P C 9 J d G V t U G F 0 a D 4 8 L 0 l 0 Z W 1 M b 2 N h d G l v b j 4 8 U 3 R h Y m x l R W 5 0 c m l l c y A v P j w v S X R l b T 4 8 L 0 l 0 Z W 1 z P j w v T G 9 j Y W x Q Y W N r Y W d l T W V 0 Y W R h d G F G a W x l P h Y A A A B Q S w U G A A A A A A A A A A A A A A A A A A A A A A A A 2 g A A A A E A A A D Q j J 3 f A R X R E Y x 6 A M B P w p f r A Q A A A J h E f d f 6 G M 1 E m A e j L V 2 J U M o A A A A A A g A A A A A A A 2 Y A A M A A A A A Q A A A A e 1 / P N q H V n 2 6 s 9 N o 7 k X r M c Q A A A A A E g A A A o A A A A B A A A A C m E h A B x J l D 0 P 1 I O X 4 0 K x v U U A A A A N g L j n N P m N l b U T v 1 4 i G q k N T I N s + I r M m l M B z 3 1 p f 6 O G a n l r m U j E X 4 C L b J n V 4 y a o g d A H e V D V o l V b Y 0 X 6 9 8 A e q Z 9 v v q W t V p H h T I Z p 6 H i 0 s o H 5 l D F A A A A P 2 2 5 6 t B a k 7 J 0 D c j 9 3 L J 3 5 l 4 m E W S < / D a t a M a s h u p > 
</file>

<file path=customXml/itemProps1.xml><?xml version="1.0" encoding="utf-8"?>
<ds:datastoreItem xmlns:ds="http://schemas.openxmlformats.org/officeDocument/2006/customXml" ds:itemID="{875B0D99-F4C6-4B0A-AAE7-42BF73FA34F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vt:lpstr>
      <vt:lpstr>OPČI UVJETI</vt:lpstr>
      <vt:lpstr>1.DEMONTAZE i MONTAŽE</vt:lpstr>
      <vt:lpstr>2.LIMARSKI RADOVI</vt:lpstr>
      <vt:lpstr>3.BRAVARSKI RADOVI</vt:lpstr>
      <vt:lpstr>4. DRVENI POD</vt:lpstr>
      <vt:lpstr>5.RASVJETA</vt:lpstr>
      <vt:lpstr>6.PRILOG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Đanino Ćurko</dc:creator>
  <cp:lastModifiedBy>Đanino Ćurko</cp:lastModifiedBy>
  <cp:lastPrinted>2024-10-22T08:50:57Z</cp:lastPrinted>
  <dcterms:created xsi:type="dcterms:W3CDTF">2024-10-02T12:22:59Z</dcterms:created>
  <dcterms:modified xsi:type="dcterms:W3CDTF">2024-11-22T11:53:42Z</dcterms:modified>
</cp:coreProperties>
</file>